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<sst xmlns="http://schemas.openxmlformats.org/spreadsheetml/2006/main" count="176" uniqueCount="94">
  <si>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</si>
  <si>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</si>
  <si>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</si>
  <si>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</si>
  <si>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</si>
  <si>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</si>
  <si>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</si>
  <si>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</si>
  <si>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</si>
  <si>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</si>
  <si>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</si>
  <si>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</si>
  <si>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</si>
  <si>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</si>
  <si>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</si>
  <si>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</si>
  <si>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</si>
  <si>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</si>
  <si>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</si>
  <si>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</si>
  <si>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</si>
  <si>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</si>
  <si>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</si>
  <si>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</si>
  <si>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</si>
  <si>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</si>
  <si>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</si>
  <si>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</si>
  <si>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</si>
  <si>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</si>
  <si>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</si>
  <si>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</si>
  <si>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</si>
  <si>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</si>
  <si>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</si>
  <si>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</si>
  <si>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</si>
  <si>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</si>
  <si>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</si>
  <si>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</si>
  <si>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</si>
  <si>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</si>
  <si>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</si>
  <si>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</si>
  <si>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</si>
  <si>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</si>
  <si>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</si>
  <si>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</si>
  <si>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</si>
  <si>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</si>
  <si>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</si>
  <si>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</si>
  <si>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</si>
  <si>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</si>
  <si>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</si>
  <si>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</si>
  <si>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Приложение № 5 к Решению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</si>
  <si>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</si>
  <si>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</si>
  <si>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</si>
  <si>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</si>
  <si>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</si>
  <si>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</si>
  <si>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</si>
  <si>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</si>
  <si>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</si>
  <si>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</si>
  <si>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</si>
  <si>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</si>
  <si>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</si>
  <si>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</si>
  <si>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</si>
  <si>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</si>
  <si>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</si>
  <si>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</si>
  <si>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</si>
  <si>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</si>
  <si>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</si>
  <si>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</si>
  <si>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</si>
  <si>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</si>
  <si>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</si>
  <si>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</si>
  <si>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</si>
  <si>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</si>
  <si>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</si>
  <si>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</si>
  <si>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</si>
  <si>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</si>
  <si>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</si>
  <si>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</si>
  <si>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</si>
  <si>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</si>
  <si>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от   00.00.2020 г. № 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</si>
</sst>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11" t="s">
        <v>56</v>
      </c>
      <c r="C1" s="111"/>
      <c r="D1" s="111"/>
      <c r="E1" s="111"/>
      <c r="F1" s="111"/>
    </row>
    <row r="2" spans="1:6" ht="15.75">
      <c r="A2" s="55"/>
      <c r="B2" s="111" t="s">
        <v>93</v>
      </c>
      <c r="C2" s="111"/>
      <c r="D2" s="111"/>
      <c r="E2" s="111"/>
      <c r="F2" s="111"/>
    </row>
    <row r="3" spans="1:6" ht="15.75">
      <c r="A3" s="56"/>
      <c r="B3" s="122"/>
      <c r="C3" s="122"/>
      <c r="D3" s="122"/>
      <c r="E3" s="57"/>
      <c r="F3" s="58"/>
    </row>
    <row r="4" spans="1:13" ht="83.25" customHeight="1">
      <c r="A4" s="124" t="s">
        <v>69</v>
      </c>
      <c r="B4" s="124"/>
      <c r="C4" s="124"/>
      <c r="D4" s="124"/>
      <c r="E4" s="124"/>
      <c r="F4" s="124"/>
      <c r="J4" s="115"/>
      <c r="K4" s="115"/>
      <c r="L4" s="115"/>
      <c r="M4" s="115"/>
    </row>
    <row r="5" spans="1:6" ht="15.75">
      <c r="A5" s="123"/>
      <c r="B5" s="123"/>
      <c r="C5" s="123"/>
      <c r="D5" s="123"/>
      <c r="E5" s="59"/>
      <c r="F5" s="60" t="s">
        <v>49</v>
      </c>
    </row>
    <row r="6" spans="1:6" ht="21" customHeight="1">
      <c r="A6" s="119" t="s">
        <v>2</v>
      </c>
      <c r="B6" s="116" t="s">
        <v>12</v>
      </c>
      <c r="C6" s="112" t="s">
        <v>13</v>
      </c>
      <c r="D6" s="112" t="s">
        <v>57</v>
      </c>
      <c r="E6" s="112" t="s">
        <v>70</v>
      </c>
      <c r="F6" s="112" t="s">
        <v>71</v>
      </c>
    </row>
    <row r="7" spans="1:6" ht="10.5" customHeight="1">
      <c r="A7" s="120"/>
      <c r="B7" s="117"/>
      <c r="C7" s="113"/>
      <c r="D7" s="113"/>
      <c r="E7" s="113"/>
      <c r="F7" s="113"/>
    </row>
    <row r="8" spans="1:6" ht="24.75" customHeight="1">
      <c r="A8" s="121"/>
      <c r="B8" s="118"/>
      <c r="C8" s="114"/>
      <c r="D8" s="114"/>
      <c r="E8" s="114"/>
      <c r="F8" s="114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D11+D13+D19+D22+D24+D26+D27+D29+D30+D31+D32+D33+D17</f>
        <v>3671022.01</v>
      </c>
      <c r="E10" s="67">
        <f>E11+E13+E19+E22+E24+E26+E27+E29+E30+E31+E32+E33+E17</f>
        <v>3699322.01</v>
      </c>
      <c r="F10" s="67">
        <f>F11+F13+F19+F22+F24+F26+F27+F29+F30+F31+F32+F33+F17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6" ht="15.75" customHeight="1">
      <c r="A22" s="74" t="s">
        <v>0</v>
      </c>
      <c r="B22" s="71" t="s">
        <v>30</v>
      </c>
      <c r="C22" s="71" t="s">
        <v>1</v>
      </c>
      <c r="D22" s="76">
        <v>86584.07</v>
      </c>
      <c r="E22" s="76">
        <v>86584.07</v>
      </c>
      <c r="F22" s="76">
        <v>86584.07</v>
      </c>
    </row>
    <row r="23" spans="1:6" s="44" customFormat="1" ht="31.5">
      <c r="A23" s="81" t="s">
        <v>41</v>
      </c>
      <c r="B23" s="80" t="s">
        <v>40</v>
      </c>
      <c r="C23" s="80"/>
      <c r="D23" s="78">
        <v>670</v>
      </c>
      <c r="E23" s="78">
        <v>670</v>
      </c>
      <c r="F23" s="78">
        <v>670</v>
      </c>
    </row>
    <row r="24" spans="1:6" ht="15.75" customHeight="1">
      <c r="A24" s="74" t="s">
        <v>0</v>
      </c>
      <c r="B24" s="71" t="s">
        <v>40</v>
      </c>
      <c r="C24" s="71" t="s">
        <v>1</v>
      </c>
      <c r="D24" s="76">
        <v>670</v>
      </c>
      <c r="E24" s="76">
        <v>670</v>
      </c>
      <c r="F24" s="76">
        <v>670</v>
      </c>
    </row>
    <row r="25" spans="1:6" ht="15.75" customHeight="1">
      <c r="A25" s="74" t="s">
        <v>0</v>
      </c>
      <c r="B25" s="71" t="s">
        <v>59</v>
      </c>
      <c r="C25" s="71" t="s">
        <v>1</v>
      </c>
      <c r="D25" s="76">
        <v>5000</v>
      </c>
      <c r="E25" s="76">
        <v>5000</v>
      </c>
      <c r="F25" s="76">
        <v>5000</v>
      </c>
    </row>
    <row r="26" spans="1:6" ht="32.25" customHeight="1">
      <c r="A26" s="52" t="s">
        <v>52</v>
      </c>
      <c r="B26" s="71" t="s">
        <v>59</v>
      </c>
      <c r="C26" s="71" t="s">
        <v>72</v>
      </c>
      <c r="D26" s="76">
        <v>5000</v>
      </c>
      <c r="E26" s="76">
        <v>5000</v>
      </c>
      <c r="F26" s="76">
        <v>5000</v>
      </c>
    </row>
    <row r="27" spans="1:7" s="44" customFormat="1" ht="15.75">
      <c r="A27" s="82" t="s">
        <v>42</v>
      </c>
      <c r="B27" s="66" t="s">
        <v>30</v>
      </c>
      <c r="C27" s="66"/>
      <c r="D27" s="67">
        <f>D28</f>
        <v>87867.94</v>
      </c>
      <c r="E27" s="67">
        <f>E28</f>
        <v>87867.94</v>
      </c>
      <c r="F27" s="67">
        <f>F28</f>
        <v>87867.94</v>
      </c>
      <c r="G27" s="45"/>
    </row>
    <row r="28" spans="1:6" ht="14.25" customHeight="1">
      <c r="A28" s="74" t="s">
        <v>0</v>
      </c>
      <c r="B28" s="71" t="s">
        <v>30</v>
      </c>
      <c r="C28" s="71" t="s">
        <v>1</v>
      </c>
      <c r="D28" s="76">
        <v>87867.94</v>
      </c>
      <c r="E28" s="76">
        <v>87867.94</v>
      </c>
      <c r="F28" s="76">
        <v>87867.94</v>
      </c>
    </row>
    <row r="29" spans="1:6" ht="32.25" customHeight="1">
      <c r="A29" s="74" t="s">
        <v>27</v>
      </c>
      <c r="B29" s="71" t="s">
        <v>58</v>
      </c>
      <c r="C29" s="71" t="s">
        <v>11</v>
      </c>
      <c r="D29" s="76">
        <v>150000</v>
      </c>
      <c r="E29" s="76">
        <v>150000</v>
      </c>
      <c r="F29" s="76">
        <v>150000</v>
      </c>
    </row>
    <row r="30" spans="1:6" ht="32.25" customHeight="1">
      <c r="A30" s="51" t="s">
        <v>50</v>
      </c>
      <c r="B30" s="71" t="s">
        <v>58</v>
      </c>
      <c r="C30" s="71" t="s">
        <v>8</v>
      </c>
      <c r="D30" s="76">
        <v>20000</v>
      </c>
      <c r="E30" s="76">
        <v>20000</v>
      </c>
      <c r="F30" s="76">
        <v>20000</v>
      </c>
    </row>
    <row r="31" spans="1:6" ht="32.25" customHeight="1">
      <c r="A31" s="51" t="s">
        <v>50</v>
      </c>
      <c r="B31" s="71" t="s">
        <v>60</v>
      </c>
      <c r="C31" s="71" t="s">
        <v>8</v>
      </c>
      <c r="D31" s="76">
        <v>25000</v>
      </c>
      <c r="E31" s="76">
        <v>25000</v>
      </c>
      <c r="F31" s="76">
        <v>25000</v>
      </c>
    </row>
    <row r="32" spans="1:18" ht="31.5" customHeight="1">
      <c r="A32" s="51" t="s">
        <v>50</v>
      </c>
      <c r="B32" s="83" t="s">
        <v>51</v>
      </c>
      <c r="C32" s="83" t="s">
        <v>8</v>
      </c>
      <c r="D32" s="84">
        <v>300000</v>
      </c>
      <c r="E32" s="84">
        <v>300000</v>
      </c>
      <c r="F32" s="84">
        <v>300000</v>
      </c>
      <c r="G32" s="48"/>
      <c r="H32" s="49"/>
      <c r="I32" s="49"/>
      <c r="J32" s="49"/>
      <c r="K32" s="47"/>
      <c r="R32" s="47"/>
    </row>
    <row r="33" spans="1:6" ht="31.5">
      <c r="A33" s="61" t="s">
        <v>15</v>
      </c>
      <c r="B33" s="68" t="s">
        <v>31</v>
      </c>
      <c r="C33" s="68"/>
      <c r="D33" s="77">
        <f>D34+D35</f>
        <v>115900</v>
      </c>
      <c r="E33" s="85">
        <f>E34+E35</f>
        <v>117200</v>
      </c>
      <c r="F33" s="85">
        <f>F34+F35</f>
        <v>122000</v>
      </c>
    </row>
    <row r="34" spans="1:6" ht="47.25">
      <c r="A34" s="74" t="s">
        <v>5</v>
      </c>
      <c r="B34" s="71" t="s">
        <v>31</v>
      </c>
      <c r="C34" s="71" t="s">
        <v>6</v>
      </c>
      <c r="D34" s="76">
        <v>112400</v>
      </c>
      <c r="E34" s="76">
        <v>113700</v>
      </c>
      <c r="F34" s="76">
        <v>118500</v>
      </c>
    </row>
    <row r="35" spans="1:6" ht="13.5" customHeight="1">
      <c r="A35" s="74" t="s">
        <v>7</v>
      </c>
      <c r="B35" s="71" t="s">
        <v>31</v>
      </c>
      <c r="C35" s="71" t="s">
        <v>8</v>
      </c>
      <c r="D35" s="76">
        <v>3500</v>
      </c>
      <c r="E35" s="86">
        <v>3500</v>
      </c>
      <c r="F35" s="86">
        <v>3500</v>
      </c>
    </row>
    <row r="36" spans="1:6" s="44" customFormat="1" ht="63">
      <c r="A36" s="65" t="s">
        <v>64</v>
      </c>
      <c r="B36" s="87" t="s">
        <v>33</v>
      </c>
      <c r="C36" s="80"/>
      <c r="D36" s="67">
        <f aca="true" t="shared" si="0" ref="D36:F37">D37</f>
        <v>7000000</v>
      </c>
      <c r="E36" s="67">
        <f t="shared" si="0"/>
        <v>7000000</v>
      </c>
      <c r="F36" s="67">
        <f t="shared" si="0"/>
        <v>7000000</v>
      </c>
    </row>
    <row r="37" spans="1:6" s="44" customFormat="1" ht="15.75">
      <c r="A37" s="88" t="s">
        <v>20</v>
      </c>
      <c r="B37" s="89" t="s">
        <v>78</v>
      </c>
      <c r="C37" s="80"/>
      <c r="D37" s="78">
        <f t="shared" si="0"/>
        <v>7000000</v>
      </c>
      <c r="E37" s="78">
        <f t="shared" si="0"/>
        <v>7000000</v>
      </c>
      <c r="F37" s="78">
        <f t="shared" si="0"/>
        <v>7000000</v>
      </c>
    </row>
    <row r="38" spans="1:6" s="44" customFormat="1" ht="15.75">
      <c r="A38" s="74" t="s">
        <v>7</v>
      </c>
      <c r="B38" s="89" t="s">
        <v>78</v>
      </c>
      <c r="C38" s="80" t="s">
        <v>8</v>
      </c>
      <c r="D38" s="78">
        <v>7000000</v>
      </c>
      <c r="E38" s="78">
        <v>7000000</v>
      </c>
      <c r="F38" s="78">
        <v>7000000</v>
      </c>
    </row>
    <row r="39" spans="1:6" ht="15.75">
      <c r="A39" s="51" t="s">
        <v>21</v>
      </c>
      <c r="B39" s="71" t="s">
        <v>79</v>
      </c>
      <c r="C39" s="71"/>
      <c r="D39" s="76">
        <v>0</v>
      </c>
      <c r="E39" s="86">
        <v>0</v>
      </c>
      <c r="F39" s="86">
        <v>0</v>
      </c>
    </row>
    <row r="40" spans="1:6" ht="16.5" customHeight="1">
      <c r="A40" s="90" t="s">
        <v>18</v>
      </c>
      <c r="B40" s="71" t="s">
        <v>79</v>
      </c>
      <c r="C40" s="71" t="s">
        <v>8</v>
      </c>
      <c r="D40" s="76">
        <v>0</v>
      </c>
      <c r="E40" s="86">
        <v>0</v>
      </c>
      <c r="F40" s="86">
        <v>0</v>
      </c>
    </row>
    <row r="41" spans="1:6" s="44" customFormat="1" ht="31.5">
      <c r="A41" s="91" t="s">
        <v>63</v>
      </c>
      <c r="B41" s="87" t="s">
        <v>35</v>
      </c>
      <c r="C41" s="80"/>
      <c r="D41" s="92">
        <f>D42+D47</f>
        <v>7761185.399999999</v>
      </c>
      <c r="E41" s="92">
        <f>E42+E47</f>
        <v>5482729.52</v>
      </c>
      <c r="F41" s="92">
        <f>F42+F47</f>
        <v>5482729.52</v>
      </c>
    </row>
    <row r="42" spans="1:11" s="44" customFormat="1" ht="31.5">
      <c r="A42" s="93" t="s">
        <v>73</v>
      </c>
      <c r="B42" s="87" t="s">
        <v>46</v>
      </c>
      <c r="C42" s="66"/>
      <c r="D42" s="67">
        <f>D43+D45</f>
        <v>15000</v>
      </c>
      <c r="E42" s="94">
        <f>E43+E45</f>
        <v>15000</v>
      </c>
      <c r="F42" s="94">
        <f>F43+F45</f>
        <v>15000</v>
      </c>
      <c r="J42" s="46"/>
      <c r="K42" s="46"/>
    </row>
    <row r="43" spans="1:11" ht="17.25" customHeight="1">
      <c r="A43" s="95" t="s">
        <v>20</v>
      </c>
      <c r="B43" s="71" t="s">
        <v>80</v>
      </c>
      <c r="C43" s="68"/>
      <c r="D43" s="77">
        <f>D44</f>
        <v>15000</v>
      </c>
      <c r="E43" s="77">
        <f>E44</f>
        <v>15000</v>
      </c>
      <c r="F43" s="77">
        <f>F44</f>
        <v>15000</v>
      </c>
      <c r="G43" s="2"/>
      <c r="H43" s="2"/>
      <c r="I43" s="2"/>
      <c r="J43" s="2"/>
      <c r="K43" s="2"/>
    </row>
    <row r="44" spans="1:11" ht="15" customHeight="1">
      <c r="A44" s="74" t="s">
        <v>7</v>
      </c>
      <c r="B44" s="71" t="s">
        <v>80</v>
      </c>
      <c r="C44" s="71" t="s">
        <v>8</v>
      </c>
      <c r="D44" s="72">
        <v>15000</v>
      </c>
      <c r="E44" s="72">
        <v>15000</v>
      </c>
      <c r="F44" s="72">
        <v>15000</v>
      </c>
      <c r="G44" s="2"/>
      <c r="H44" s="2"/>
      <c r="I44" s="2"/>
      <c r="J44" s="2"/>
      <c r="K44" s="2"/>
    </row>
    <row r="45" spans="1:9" s="44" customFormat="1" ht="31.5">
      <c r="A45" s="65" t="s">
        <v>34</v>
      </c>
      <c r="B45" s="87" t="s">
        <v>81</v>
      </c>
      <c r="C45" s="66"/>
      <c r="D45" s="92">
        <f>D46</f>
        <v>0</v>
      </c>
      <c r="E45" s="96">
        <f>E46</f>
        <v>0</v>
      </c>
      <c r="F45" s="96">
        <f>F46</f>
        <v>0</v>
      </c>
      <c r="G45" s="46"/>
      <c r="H45" s="46"/>
      <c r="I45" s="46"/>
    </row>
    <row r="46" spans="1:8" ht="15.75">
      <c r="A46" s="74" t="s">
        <v>7</v>
      </c>
      <c r="B46" s="71" t="s">
        <v>81</v>
      </c>
      <c r="C46" s="71" t="s">
        <v>8</v>
      </c>
      <c r="D46" s="72">
        <v>0</v>
      </c>
      <c r="E46" s="97">
        <v>0</v>
      </c>
      <c r="F46" s="97">
        <v>0</v>
      </c>
      <c r="G46" s="2"/>
      <c r="H46" s="2"/>
    </row>
    <row r="47" spans="1:6" s="44" customFormat="1" ht="15.75" customHeight="1">
      <c r="A47" s="65" t="s">
        <v>16</v>
      </c>
      <c r="B47" s="66" t="s">
        <v>55</v>
      </c>
      <c r="C47" s="80"/>
      <c r="D47" s="67">
        <f>D48+D50</f>
        <v>7746185.399999999</v>
      </c>
      <c r="E47" s="67">
        <f>E51</f>
        <v>5467729.52</v>
      </c>
      <c r="F47" s="67">
        <f>F50</f>
        <v>5467729.52</v>
      </c>
    </row>
    <row r="48" spans="1:8" ht="29.25" customHeight="1">
      <c r="A48" s="61" t="s">
        <v>76</v>
      </c>
      <c r="B48" s="68" t="s">
        <v>82</v>
      </c>
      <c r="C48" s="68"/>
      <c r="D48" s="69">
        <f>D49</f>
        <v>97903.81</v>
      </c>
      <c r="E48" s="108">
        <v>0</v>
      </c>
      <c r="F48" s="108">
        <v>0</v>
      </c>
      <c r="G48" s="2"/>
      <c r="H48" s="2"/>
    </row>
    <row r="49" spans="1:8" ht="15.75">
      <c r="A49" s="74" t="s">
        <v>77</v>
      </c>
      <c r="B49" s="71" t="s">
        <v>82</v>
      </c>
      <c r="C49" s="71" t="s">
        <v>8</v>
      </c>
      <c r="D49" s="72">
        <v>97903.81</v>
      </c>
      <c r="E49" s="97">
        <v>0</v>
      </c>
      <c r="F49" s="97">
        <v>0</v>
      </c>
      <c r="G49" s="2"/>
      <c r="H49" s="2"/>
    </row>
    <row r="50" spans="1:9" ht="15.75">
      <c r="A50" s="98" t="s">
        <v>47</v>
      </c>
      <c r="B50" s="71" t="s">
        <v>83</v>
      </c>
      <c r="C50" s="43"/>
      <c r="D50" s="72">
        <f>D51</f>
        <v>7648281.59</v>
      </c>
      <c r="E50" s="72">
        <f>E51</f>
        <v>5467729.52</v>
      </c>
      <c r="F50" s="72">
        <f>F51</f>
        <v>5467729.52</v>
      </c>
      <c r="G50" s="50"/>
      <c r="H50" s="50"/>
      <c r="I50" s="50"/>
    </row>
    <row r="51" spans="1:6" ht="15.75">
      <c r="A51" s="74" t="s">
        <v>7</v>
      </c>
      <c r="B51" s="71" t="s">
        <v>83</v>
      </c>
      <c r="C51" s="71" t="s">
        <v>8</v>
      </c>
      <c r="D51" s="76">
        <v>7648281.59</v>
      </c>
      <c r="E51" s="76">
        <v>5467729.52</v>
      </c>
      <c r="F51" s="76">
        <v>5467729.52</v>
      </c>
    </row>
    <row r="52" spans="1:6" s="44" customFormat="1" ht="47.25">
      <c r="A52" s="99" t="s">
        <v>62</v>
      </c>
      <c r="B52" s="66" t="s">
        <v>36</v>
      </c>
      <c r="C52" s="66"/>
      <c r="D52" s="67">
        <v>15000</v>
      </c>
      <c r="E52" s="67">
        <v>15000</v>
      </c>
      <c r="F52" s="67">
        <v>15000</v>
      </c>
    </row>
    <row r="53" spans="1:7" s="44" customFormat="1" ht="15.75">
      <c r="A53" s="82" t="s">
        <v>45</v>
      </c>
      <c r="B53" s="80" t="s">
        <v>84</v>
      </c>
      <c r="C53" s="66"/>
      <c r="D53" s="78">
        <v>15000</v>
      </c>
      <c r="E53" s="78">
        <v>15000</v>
      </c>
      <c r="F53" s="78">
        <v>15000</v>
      </c>
      <c r="G53" s="45"/>
    </row>
    <row r="54" spans="1:6" ht="17.25" customHeight="1">
      <c r="A54" s="90" t="s">
        <v>18</v>
      </c>
      <c r="B54" s="71" t="s">
        <v>84</v>
      </c>
      <c r="C54" s="71" t="s">
        <v>8</v>
      </c>
      <c r="D54" s="76">
        <v>15000</v>
      </c>
      <c r="E54" s="76">
        <v>15000</v>
      </c>
      <c r="F54" s="76">
        <v>15000</v>
      </c>
    </row>
    <row r="55" spans="1:8" s="44" customFormat="1" ht="47.25">
      <c r="A55" s="99" t="s">
        <v>61</v>
      </c>
      <c r="B55" s="66" t="s">
        <v>37</v>
      </c>
      <c r="C55" s="80"/>
      <c r="D55" s="92">
        <f>D56+D59+D63+D65</f>
        <v>7794594.59</v>
      </c>
      <c r="E55" s="92">
        <f>E56+E59+E63</f>
        <v>11108454.47</v>
      </c>
      <c r="F55" s="92">
        <f>F56+F59+F63</f>
        <v>13051245.47</v>
      </c>
      <c r="G55" s="46"/>
      <c r="H55" s="46"/>
    </row>
    <row r="56" spans="1:7" s="44" customFormat="1" ht="15.75">
      <c r="A56" s="82" t="s">
        <v>43</v>
      </c>
      <c r="B56" s="80" t="s">
        <v>85</v>
      </c>
      <c r="C56" s="80"/>
      <c r="D56" s="100">
        <f>D57+D58</f>
        <v>5106030.45</v>
      </c>
      <c r="E56" s="100">
        <f>E57+E58</f>
        <v>9923890.33</v>
      </c>
      <c r="F56" s="100">
        <f>F57+F58</f>
        <v>11866681.33</v>
      </c>
      <c r="G56" s="45"/>
    </row>
    <row r="57" spans="1:7" s="44" customFormat="1" ht="15.75">
      <c r="A57" s="79" t="s">
        <v>7</v>
      </c>
      <c r="B57" s="80" t="s">
        <v>85</v>
      </c>
      <c r="C57" s="80" t="s">
        <v>8</v>
      </c>
      <c r="D57" s="78">
        <v>5099830.45</v>
      </c>
      <c r="E57" s="78">
        <v>9917690.33</v>
      </c>
      <c r="F57" s="78">
        <v>11860481.33</v>
      </c>
      <c r="G57" s="109">
        <f>D57+3000000</f>
        <v>8099830.45</v>
      </c>
    </row>
    <row r="58" spans="1:6" s="44" customFormat="1" ht="15.75">
      <c r="A58" s="79" t="s">
        <v>53</v>
      </c>
      <c r="B58" s="80" t="s">
        <v>85</v>
      </c>
      <c r="C58" s="80" t="s">
        <v>54</v>
      </c>
      <c r="D58" s="78">
        <v>6200</v>
      </c>
      <c r="E58" s="78">
        <v>6200</v>
      </c>
      <c r="F58" s="78">
        <v>6200</v>
      </c>
    </row>
    <row r="59" spans="1:7" s="44" customFormat="1" ht="15.75">
      <c r="A59" s="51" t="s">
        <v>20</v>
      </c>
      <c r="B59" s="80" t="s">
        <v>86</v>
      </c>
      <c r="C59" s="80"/>
      <c r="D59" s="78">
        <f>D60</f>
        <v>780000</v>
      </c>
      <c r="E59" s="101">
        <f>E60</f>
        <v>20000</v>
      </c>
      <c r="F59" s="101">
        <f>F60</f>
        <v>20000</v>
      </c>
      <c r="G59" s="45"/>
    </row>
    <row r="60" spans="1:7" s="44" customFormat="1" ht="15.75">
      <c r="A60" s="79" t="s">
        <v>7</v>
      </c>
      <c r="B60" s="80" t="s">
        <v>86</v>
      </c>
      <c r="C60" s="80" t="s">
        <v>8</v>
      </c>
      <c r="D60" s="78">
        <v>780000</v>
      </c>
      <c r="E60" s="78">
        <v>20000</v>
      </c>
      <c r="F60" s="78">
        <v>20000</v>
      </c>
      <c r="G60" s="45"/>
    </row>
    <row r="61" spans="1:7" s="44" customFormat="1" ht="15.75">
      <c r="A61" s="81" t="s">
        <v>44</v>
      </c>
      <c r="B61" s="80" t="s">
        <v>87</v>
      </c>
      <c r="C61" s="80"/>
      <c r="D61" s="78">
        <f>D62</f>
        <v>0</v>
      </c>
      <c r="E61" s="78">
        <f>E62</f>
        <v>0</v>
      </c>
      <c r="F61" s="78">
        <f>F62</f>
        <v>0</v>
      </c>
      <c r="G61" s="45"/>
    </row>
    <row r="62" spans="1:6" s="44" customFormat="1" ht="14.25" customHeight="1">
      <c r="A62" s="79" t="s">
        <v>7</v>
      </c>
      <c r="B62" s="80" t="s">
        <v>87</v>
      </c>
      <c r="C62" s="80" t="s">
        <v>8</v>
      </c>
      <c r="D62" s="78">
        <v>0</v>
      </c>
      <c r="E62" s="101">
        <v>0</v>
      </c>
      <c r="F62" s="101">
        <v>0</v>
      </c>
    </row>
    <row r="63" spans="1:6" s="44" customFormat="1" ht="15.75">
      <c r="A63" s="102" t="s">
        <v>17</v>
      </c>
      <c r="B63" s="80" t="s">
        <v>88</v>
      </c>
      <c r="C63" s="80"/>
      <c r="D63" s="78">
        <f>D64</f>
        <v>1164564.14</v>
      </c>
      <c r="E63" s="78">
        <f>E64</f>
        <v>1164564.14</v>
      </c>
      <c r="F63" s="78">
        <f>F64</f>
        <v>1164564.14</v>
      </c>
    </row>
    <row r="64" spans="1:7" s="44" customFormat="1" ht="15.75">
      <c r="A64" s="79" t="s">
        <v>0</v>
      </c>
      <c r="B64" s="80" t="s">
        <v>88</v>
      </c>
      <c r="C64" s="80" t="s">
        <v>1</v>
      </c>
      <c r="D64" s="78">
        <v>1164564.14</v>
      </c>
      <c r="E64" s="78">
        <v>1164564.14</v>
      </c>
      <c r="F64" s="106">
        <v>1164564.14</v>
      </c>
      <c r="G64" s="107"/>
    </row>
    <row r="65" spans="1:7" s="44" customFormat="1" ht="31.5">
      <c r="A65" s="54" t="s">
        <v>74</v>
      </c>
      <c r="B65" s="80" t="s">
        <v>92</v>
      </c>
      <c r="C65" s="80"/>
      <c r="D65" s="78">
        <f>D66</f>
        <v>744000</v>
      </c>
      <c r="E65" s="78">
        <f>E66</f>
        <v>0</v>
      </c>
      <c r="F65" s="106">
        <f>F66</f>
        <v>0</v>
      </c>
      <c r="G65" s="107"/>
    </row>
    <row r="66" spans="1:7" s="44" customFormat="1" ht="15.75">
      <c r="A66" s="110" t="s">
        <v>7</v>
      </c>
      <c r="B66" s="80" t="s">
        <v>92</v>
      </c>
      <c r="C66" s="80" t="s">
        <v>8</v>
      </c>
      <c r="D66" s="78">
        <v>744000</v>
      </c>
      <c r="E66" s="78">
        <v>0</v>
      </c>
      <c r="F66" s="106">
        <v>0</v>
      </c>
      <c r="G66" s="107"/>
    </row>
    <row r="67" spans="1:6" s="44" customFormat="1" ht="44.25" customHeight="1">
      <c r="A67" s="105" t="s">
        <v>65</v>
      </c>
      <c r="B67" s="87" t="s">
        <v>38</v>
      </c>
      <c r="C67" s="80"/>
      <c r="D67" s="67">
        <f>D68+D70</f>
        <v>601000</v>
      </c>
      <c r="E67" s="67">
        <f>E68+E70</f>
        <v>601000</v>
      </c>
      <c r="F67" s="67">
        <f>F68+F70</f>
        <v>601000</v>
      </c>
    </row>
    <row r="68" spans="1:6" ht="30" customHeight="1">
      <c r="A68" s="51" t="s">
        <v>75</v>
      </c>
      <c r="B68" s="71" t="s">
        <v>89</v>
      </c>
      <c r="C68" s="71"/>
      <c r="D68" s="76">
        <v>1000</v>
      </c>
      <c r="E68" s="76">
        <v>1000</v>
      </c>
      <c r="F68" s="76">
        <v>1000</v>
      </c>
    </row>
    <row r="69" spans="1:6" ht="17.25" customHeight="1">
      <c r="A69" s="90" t="s">
        <v>18</v>
      </c>
      <c r="B69" s="71" t="s">
        <v>89</v>
      </c>
      <c r="C69" s="71" t="s">
        <v>8</v>
      </c>
      <c r="D69" s="76">
        <v>1000</v>
      </c>
      <c r="E69" s="76">
        <v>1000</v>
      </c>
      <c r="F69" s="76">
        <v>1000</v>
      </c>
    </row>
    <row r="70" spans="1:6" ht="15.75">
      <c r="A70" s="103" t="s">
        <v>24</v>
      </c>
      <c r="B70" s="71" t="s">
        <v>90</v>
      </c>
      <c r="C70" s="71"/>
      <c r="D70" s="76">
        <v>600000</v>
      </c>
      <c r="E70" s="76">
        <v>600000</v>
      </c>
      <c r="F70" s="76">
        <v>600000</v>
      </c>
    </row>
    <row r="71" spans="1:6" ht="18" customHeight="1">
      <c r="A71" s="90" t="s">
        <v>18</v>
      </c>
      <c r="B71" s="71" t="s">
        <v>90</v>
      </c>
      <c r="C71" s="71" t="s">
        <v>8</v>
      </c>
      <c r="D71" s="76">
        <v>600000</v>
      </c>
      <c r="E71" s="76">
        <v>600000</v>
      </c>
      <c r="F71" s="76">
        <v>600000</v>
      </c>
    </row>
    <row r="72" spans="1:6" s="44" customFormat="1" ht="47.25">
      <c r="A72" s="91" t="s">
        <v>66</v>
      </c>
      <c r="B72" s="66" t="s">
        <v>39</v>
      </c>
      <c r="C72" s="66"/>
      <c r="D72" s="67">
        <f>D73</f>
        <v>5000</v>
      </c>
      <c r="E72" s="94">
        <f>E73</f>
        <v>6000</v>
      </c>
      <c r="F72" s="94">
        <f>F73</f>
        <v>6000</v>
      </c>
    </row>
    <row r="73" spans="1:6" ht="18" customHeight="1">
      <c r="A73" s="74" t="s">
        <v>67</v>
      </c>
      <c r="B73" s="71" t="s">
        <v>91</v>
      </c>
      <c r="C73" s="71"/>
      <c r="D73" s="76">
        <v>5000</v>
      </c>
      <c r="E73" s="86">
        <v>6000</v>
      </c>
      <c r="F73" s="86">
        <v>6000</v>
      </c>
    </row>
    <row r="74" spans="1:6" ht="31.5">
      <c r="A74" s="74" t="s">
        <v>68</v>
      </c>
      <c r="B74" s="71" t="s">
        <v>91</v>
      </c>
      <c r="C74" s="71" t="s">
        <v>8</v>
      </c>
      <c r="D74" s="76">
        <v>5000</v>
      </c>
      <c r="E74" s="86">
        <v>6000</v>
      </c>
      <c r="F74" s="86">
        <v>6000</v>
      </c>
    </row>
    <row r="75" spans="1:6" s="44" customFormat="1" ht="15.75">
      <c r="A75" s="65" t="s">
        <v>22</v>
      </c>
      <c r="B75" s="80"/>
      <c r="C75" s="80"/>
      <c r="D75" s="67">
        <f>D36+D41+D52+D55+D67+D72</f>
        <v>23176779.99</v>
      </c>
      <c r="E75" s="67">
        <f>E36+E41+E52+E55+E67+E72</f>
        <v>24213183.990000002</v>
      </c>
      <c r="F75" s="67">
        <f>F36+F41+F55+F67+F72+F52</f>
        <v>26155974.990000002</v>
      </c>
    </row>
    <row r="76" spans="1:6" ht="15.75">
      <c r="A76" s="104" t="s">
        <v>23</v>
      </c>
      <c r="B76" s="71"/>
      <c r="C76" s="71"/>
      <c r="D76" s="67">
        <f>D10+D75</f>
        <v>26847802</v>
      </c>
      <c r="E76" s="67">
        <f>E10+E75</f>
        <v>27912506</v>
      </c>
      <c r="F76" s="67">
        <f>F10+F75</f>
        <v>29860097</v>
      </c>
    </row>
    <row r="77" spans="1:6" ht="18" customHeight="1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8.7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2021-02-11T05:12:58Z</dcterms:modified>
  <cp:category/>
  <cp:version/>
  <cp:contentType/>
  <cp:contentStatus/>
</cp:coreProperties>
</file>