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<sst xmlns="http://schemas.openxmlformats.org/spreadsheetml/2006/main" count="82" uniqueCount="47">
  <si>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</si>
  <si>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</si>
  <si>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</si>
  <si>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</si>
  <si>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</si>
  <si>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</si>
  <si>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</si>
  <si>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</si>
  <si>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</si>
  <si>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</si>
  <si>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</si>
  <si>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</si>
  <si>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</si>
  <si>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</si>
  <si>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</si>
  <si>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</si>
  <si>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</si>
  <si>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</si>
  <si>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</si>
  <si>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</si>
  <si>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</si>
  <si>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</si>
  <si>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</si>
  <si>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</si>
  <si>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</si>
  <si>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</si>
  <si>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</si>
  <si>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</si>
  <si>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</si>
  <si>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</si>
  <si>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</si>
  <si>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</si>
  <si>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</si>
  <si>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</si>
  <si>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</si>
  <si>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</si>
  <si>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</si>
  <si>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</si>
  <si>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</si>
  <si>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2020 год</t>
  </si>
  <si>
    <t>2021 год</t>
  </si>
  <si>
    <t xml:space="preserve">КУЛЬТУРА, КИНЕМАТОГРАФИЯ </t>
  </si>
  <si>
    <t>в рублях</t>
  </si>
  <si>
    <t>Расходы  бюджета Дмитриевского сельсовета по разделам, подразделам функциональной классификации расходов  на 2020 год и плановый  период   2021 и 2022годов</t>
  </si>
  <si>
    <t>2022 год</t>
  </si>
  <si>
    <t>Приложение № 5</t>
  </si>
  <si>
    <t>к Решению  от 31 июля 2020 г № 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</si>
</sst>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6">
      <selection activeCell="H28" sqref="H28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7" width="9.125" style="1" customWidth="1"/>
    <col min="8" max="8" width="16.00390625" style="1" bestFit="1" customWidth="1"/>
    <col min="9" max="16384" width="9.125" style="1" customWidth="1"/>
  </cols>
  <sheetData>
    <row r="1" spans="1:6" ht="15.75">
      <c r="A1" s="4"/>
      <c r="B1" s="34" t="s">
        <v>45</v>
      </c>
      <c r="C1" s="34"/>
      <c r="D1" s="34"/>
      <c r="E1" s="34"/>
      <c r="F1" s="34"/>
    </row>
    <row r="2" spans="1:6" ht="15.75">
      <c r="A2" s="4"/>
      <c r="B2" s="34" t="s">
        <v>46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43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42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39</v>
      </c>
      <c r="E6" s="10" t="s">
        <v>40</v>
      </c>
      <c r="F6" s="10" t="s">
        <v>44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4690573.57</v>
      </c>
      <c r="E7" s="20">
        <f>E8+E9+E10+E11</f>
        <v>3424367.55</v>
      </c>
      <c r="F7" s="20">
        <f>F8+F9+F10+F11</f>
        <v>3451367.55</v>
      </c>
    </row>
    <row r="8" spans="1:6" ht="47.25">
      <c r="A8" s="11" t="s">
        <v>31</v>
      </c>
      <c r="B8" s="19" t="s">
        <v>5</v>
      </c>
      <c r="C8" s="15" t="s">
        <v>6</v>
      </c>
      <c r="D8" s="21">
        <v>836000</v>
      </c>
      <c r="E8" s="21">
        <v>836000</v>
      </c>
      <c r="F8" s="21">
        <v>836000</v>
      </c>
    </row>
    <row r="9" spans="1:6" ht="63">
      <c r="A9" s="11" t="s">
        <v>32</v>
      </c>
      <c r="B9" s="19" t="s">
        <v>5</v>
      </c>
      <c r="C9" s="15" t="s">
        <v>7</v>
      </c>
      <c r="D9" s="21">
        <v>1943000</v>
      </c>
      <c r="E9" s="21">
        <v>1969000</v>
      </c>
      <c r="F9" s="21">
        <v>1996000</v>
      </c>
    </row>
    <row r="10" spans="1:6" ht="14.25" customHeight="1">
      <c r="A10" s="11" t="s">
        <v>24</v>
      </c>
      <c r="B10" s="15" t="s">
        <v>5</v>
      </c>
      <c r="C10" s="15" t="s">
        <v>27</v>
      </c>
      <c r="D10" s="21">
        <v>35000</v>
      </c>
      <c r="E10" s="21">
        <v>35000</v>
      </c>
      <c r="F10" s="21">
        <v>35000</v>
      </c>
    </row>
    <row r="11" spans="1:6" ht="14.25" customHeight="1">
      <c r="A11" s="11" t="s">
        <v>33</v>
      </c>
      <c r="B11" s="15" t="s">
        <v>5</v>
      </c>
      <c r="C11" s="15" t="s">
        <v>29</v>
      </c>
      <c r="D11" s="23">
        <v>1876573.57</v>
      </c>
      <c r="E11" s="21">
        <v>584367.55</v>
      </c>
      <c r="F11" s="21">
        <v>584367.55</v>
      </c>
    </row>
    <row r="12" spans="1:8" ht="15.75" customHeight="1">
      <c r="A12" s="7" t="s">
        <v>11</v>
      </c>
      <c r="B12" s="16" t="s">
        <v>6</v>
      </c>
      <c r="C12" s="15"/>
      <c r="D12" s="22">
        <f>D13</f>
        <v>107200</v>
      </c>
      <c r="E12" s="22">
        <f>E13</f>
        <v>107500</v>
      </c>
      <c r="F12" s="22">
        <f>F13</f>
        <v>109200</v>
      </c>
      <c r="H12" s="30"/>
    </row>
    <row r="13" spans="1:6" ht="13.5" customHeight="1">
      <c r="A13" s="11" t="s">
        <v>12</v>
      </c>
      <c r="B13" s="15" t="s">
        <v>6</v>
      </c>
      <c r="C13" s="15" t="s">
        <v>10</v>
      </c>
      <c r="D13" s="21">
        <v>107200</v>
      </c>
      <c r="E13" s="21">
        <v>107500</v>
      </c>
      <c r="F13" s="21">
        <v>109200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606000</v>
      </c>
      <c r="E14" s="22">
        <f>E15+E16+E17</f>
        <v>607000</v>
      </c>
      <c r="F14" s="22">
        <f>F15+F16+F17</f>
        <v>607000</v>
      </c>
    </row>
    <row r="15" spans="1:6" ht="68.25" customHeight="1">
      <c r="A15" s="28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28.5" customHeight="1">
      <c r="A16" s="28" t="s">
        <v>22</v>
      </c>
      <c r="B16" s="15" t="s">
        <v>10</v>
      </c>
      <c r="C16" s="15" t="s">
        <v>9</v>
      </c>
      <c r="D16" s="23">
        <v>600000</v>
      </c>
      <c r="E16" s="23">
        <v>600000</v>
      </c>
      <c r="F16" s="23">
        <v>600000</v>
      </c>
    </row>
    <row r="17" spans="1:6" ht="45" customHeight="1">
      <c r="A17" s="11" t="s">
        <v>34</v>
      </c>
      <c r="B17" s="15" t="s">
        <v>10</v>
      </c>
      <c r="C17" s="15" t="s">
        <v>23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25</v>
      </c>
      <c r="B18" s="16" t="s">
        <v>7</v>
      </c>
      <c r="C18" s="15"/>
      <c r="D18" s="24">
        <f>D19+D20</f>
        <v>6773370.16</v>
      </c>
      <c r="E18" s="24">
        <f>E19+E20</f>
        <v>5000</v>
      </c>
      <c r="F18" s="22">
        <f>F19+F20</f>
        <v>5000</v>
      </c>
    </row>
    <row r="19" spans="1:6" ht="14.25" customHeight="1">
      <c r="A19" s="11" t="s">
        <v>35</v>
      </c>
      <c r="B19" s="15" t="s">
        <v>7</v>
      </c>
      <c r="C19" s="15" t="s">
        <v>16</v>
      </c>
      <c r="D19" s="21">
        <v>15000</v>
      </c>
      <c r="E19" s="21">
        <v>5000</v>
      </c>
      <c r="F19" s="21">
        <v>5000</v>
      </c>
    </row>
    <row r="20" spans="1:6" ht="14.25" customHeight="1">
      <c r="A20" s="11" t="s">
        <v>36</v>
      </c>
      <c r="B20" s="15" t="s">
        <v>7</v>
      </c>
      <c r="C20" s="15" t="s">
        <v>21</v>
      </c>
      <c r="D20" s="21">
        <v>6758370.16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7840781.31</v>
      </c>
      <c r="E21" s="22">
        <f>E25+F22+E24+E26</f>
        <v>3348390.204</v>
      </c>
      <c r="F21" s="22">
        <f>F26+F25+F24+E22</f>
        <v>2604390.204</v>
      </c>
    </row>
    <row r="22" spans="1:6" ht="13.5" customHeight="1">
      <c r="A22" s="11" t="s">
        <v>30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8" ht="14.25" customHeight="1">
      <c r="A24" s="11" t="s">
        <v>33</v>
      </c>
      <c r="B24" s="15" t="s">
        <v>16</v>
      </c>
      <c r="C24" s="15" t="s">
        <v>10</v>
      </c>
      <c r="D24" s="29">
        <v>44828.55</v>
      </c>
      <c r="E24" s="27">
        <v>42169.144</v>
      </c>
      <c r="F24" s="27">
        <v>42169.144</v>
      </c>
      <c r="H24" s="30"/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7739731.7</v>
      </c>
      <c r="E25" s="23">
        <v>3250000</v>
      </c>
      <c r="F25" s="23">
        <v>2506000</v>
      </c>
    </row>
    <row r="26" spans="1:6" ht="14.25" customHeight="1">
      <c r="A26" s="11" t="s">
        <v>33</v>
      </c>
      <c r="B26" s="15" t="s">
        <v>16</v>
      </c>
      <c r="C26" s="15" t="s">
        <v>16</v>
      </c>
      <c r="D26" s="27">
        <v>41221.06</v>
      </c>
      <c r="E26" s="27">
        <v>41221.06</v>
      </c>
      <c r="F26" s="27">
        <v>41221.06</v>
      </c>
    </row>
    <row r="27" spans="1:6" s="2" customFormat="1" ht="15.75">
      <c r="A27" s="7" t="s">
        <v>41</v>
      </c>
      <c r="B27" s="16" t="s">
        <v>8</v>
      </c>
      <c r="C27" s="16"/>
      <c r="D27" s="24">
        <f>D28</f>
        <v>10399502.2</v>
      </c>
      <c r="E27" s="24">
        <f>E28</f>
        <v>7269462.25</v>
      </c>
      <c r="F27" s="22">
        <f>F28</f>
        <v>8027644.25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10399502.2</v>
      </c>
      <c r="E28" s="21">
        <v>7269462.25</v>
      </c>
      <c r="F28" s="21">
        <v>8027644.25</v>
      </c>
    </row>
    <row r="29" spans="1:6" ht="14.25" customHeight="1">
      <c r="A29" s="7" t="s">
        <v>37</v>
      </c>
      <c r="B29" s="16" t="s">
        <v>9</v>
      </c>
      <c r="C29" s="15"/>
      <c r="D29" s="22">
        <v>0</v>
      </c>
      <c r="E29" s="22">
        <v>0</v>
      </c>
      <c r="F29" s="22">
        <v>0</v>
      </c>
    </row>
    <row r="30" spans="1:6" ht="14.25" customHeight="1">
      <c r="A30" s="7" t="s">
        <v>38</v>
      </c>
      <c r="B30" s="15" t="s">
        <v>9</v>
      </c>
      <c r="C30" s="15" t="s">
        <v>5</v>
      </c>
      <c r="D30" s="21">
        <v>0</v>
      </c>
      <c r="E30" s="21">
        <v>0</v>
      </c>
      <c r="F30" s="21">
        <v>0</v>
      </c>
    </row>
    <row r="31" spans="1:6" ht="14.25" customHeight="1">
      <c r="A31" s="7" t="s">
        <v>26</v>
      </c>
      <c r="B31" s="16" t="s">
        <v>27</v>
      </c>
      <c r="C31" s="16"/>
      <c r="D31" s="22">
        <v>272408</v>
      </c>
      <c r="E31" s="22">
        <f>F32</f>
        <v>20000</v>
      </c>
      <c r="F31" s="22">
        <f>E32</f>
        <v>20000</v>
      </c>
    </row>
    <row r="32" spans="1:6" ht="28.5" customHeight="1">
      <c r="A32" s="11" t="s">
        <v>28</v>
      </c>
      <c r="B32" s="15" t="s">
        <v>27</v>
      </c>
      <c r="C32" s="15" t="s">
        <v>16</v>
      </c>
      <c r="D32" s="21">
        <v>272408</v>
      </c>
      <c r="E32" s="21">
        <v>20000</v>
      </c>
      <c r="F32" s="21">
        <v>20000</v>
      </c>
    </row>
    <row r="33" spans="1:6" s="2" customFormat="1" ht="21" customHeight="1">
      <c r="A33" s="12" t="s">
        <v>0</v>
      </c>
      <c r="B33" s="17"/>
      <c r="C33" s="17"/>
      <c r="D33" s="26">
        <f>D7+D14+D18+D21+D27+D29+D12+D31</f>
        <v>30689835.24</v>
      </c>
      <c r="E33" s="26">
        <f>E7+E14+E18+E21+E27+E29+E12+E31</f>
        <v>14781720.004</v>
      </c>
      <c r="F33" s="26">
        <f>F31+F29+F27+F21+F18+F14+F7+F12</f>
        <v>14824602.004</v>
      </c>
    </row>
    <row r="34" spans="2:6" ht="15">
      <c r="B34" s="31"/>
      <c r="C34" s="31"/>
      <c r="D34" s="31"/>
      <c r="E34" s="31"/>
      <c r="F34" s="32"/>
    </row>
    <row r="35" spans="2:6" ht="15">
      <c r="B35" s="35" t="s">
        <v>14</v>
      </c>
      <c r="C35" s="35"/>
      <c r="D35" s="35"/>
      <c r="E35" s="35"/>
      <c r="F35" s="35"/>
    </row>
    <row r="36" spans="2:6" ht="15">
      <c r="B36" s="31"/>
      <c r="C36" s="31"/>
      <c r="D36" s="31"/>
      <c r="E36" s="31"/>
      <c r="F36" s="32"/>
    </row>
    <row r="37" spans="1:6" ht="28.5" customHeight="1">
      <c r="A37" s="33"/>
      <c r="B37" s="33"/>
      <c r="C37" s="33"/>
      <c r="D37" s="33"/>
      <c r="E37" s="33"/>
      <c r="F37" s="33"/>
    </row>
  </sheetData>
  <sheetProtection/>
  <mergeCells count="7">
    <mergeCell ref="B36:F36"/>
    <mergeCell ref="A37:F37"/>
    <mergeCell ref="B1:F1"/>
    <mergeCell ref="B2:F2"/>
    <mergeCell ref="B34:F34"/>
    <mergeCell ref="B35:F35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2020-07-31T01:14:07Z</dcterms:modified>
  <cp:category/>
  <cp:version/>
  <cp:contentType/>
  <cp:contentStatus/>
</cp:coreProperties>
</file>