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<sst xmlns="http://schemas.openxmlformats.org/spreadsheetml/2006/main" count="102" uniqueCount="100">
  <si>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</si>
  <si>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</si>
  <si>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</si>
  <si>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</si>
  <si>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</si>
  <si>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</si>
  <si>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</si>
  <si>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</si>
  <si>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</si>
  <si>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</si>
  <si>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</si>
  <si>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</si>
  <si>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</si>
  <si>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</si>
  <si>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</si>
  <si>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</si>
  <si>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</si>
  <si>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</si>
  <si>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</si>
  <si>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</si>
  <si>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</si>
  <si>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</si>
  <si>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</si>
  <si>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</si>
  <si>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</si>
  <si>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</si>
  <si>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</si>
  <si>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</si>
  <si>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</si>
  <si>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</si>
  <si>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</si>
  <si>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</si>
  <si>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</si>
  <si>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</si>
  <si>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</si>
  <si>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</si>
  <si>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</si>
  <si>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</si>
  <si>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</si>
  <si>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</si>
  <si>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</si>
  <si>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</si>
  <si>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</si>
  <si>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</si>
  <si>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</si>
  <si>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</si>
  <si>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</si>
  <si>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</si>
  <si>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</si>
  <si>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</si>
  <si>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</si>
  <si>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</si>
  <si>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</si>
  <si>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</si>
  <si>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</si>
  <si>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План на 2020 год </t>
  </si>
  <si>
    <t>в рублях</t>
  </si>
  <si>
    <t xml:space="preserve">Доходы бюджета Дмитриевского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</si>
  <si>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</si>
  <si>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</si>
  <si>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</si>
  <si>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</si>
  <si>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</si>
  <si>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</si>
  <si>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</si>
  <si>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</si>
  <si>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</si>
  <si>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</si>
  <si>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</si>
  <si>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</si>
  <si>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</si>
  <si>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</si>
  <si>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</si>
  <si>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</si>
  <si>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</si>
  <si>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</si>
  <si>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</si>
  <si>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</si>
  <si>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</si>
  <si>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</si>
  <si>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</si>
  <si>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</si>
  <si>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</si>
  <si>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</si>
  <si>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</si>
  <si>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</si>
  <si>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</si>
  <si>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</si>
  <si>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</si>
  <si>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2 07  05020 10 0000 150</t>
  </si>
  <si>
    <t>2 07 05030 10 0000 150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</si>
  <si>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</si>
  <si>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1  000 000,00</t>
  </si>
  <si>
    <t>Приложение № 1</t>
  </si>
  <si>
    <t xml:space="preserve"> к Решению  № 18</t>
  </si>
  <si>
    <t xml:space="preserve"> от 31 июля 2020 г.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</si>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</sst>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11" fillId="34" borderId="11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view="pageBreakPreview" zoomScale="113" zoomScaleSheetLayoutView="113" zoomScalePageLayoutView="0" workbookViewId="0" topLeftCell="A1">
      <selection activeCell="I46" sqref="I45:I46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2"/>
      <c r="B1" s="12"/>
      <c r="C1" s="12"/>
      <c r="D1" s="12"/>
      <c r="E1" s="12"/>
    </row>
    <row r="2" spans="1:6" ht="11.25" customHeight="1">
      <c r="A2" s="12"/>
      <c r="B2" s="73"/>
      <c r="C2" s="73"/>
      <c r="D2" s="13"/>
      <c r="E2" s="13"/>
      <c r="F2" s="1"/>
    </row>
    <row r="3" spans="1:6" ht="11.25" customHeight="1">
      <c r="A3" s="12"/>
      <c r="B3" s="76"/>
      <c r="C3" s="76"/>
      <c r="D3" s="73" t="s">
        <v>93</v>
      </c>
      <c r="E3" s="73"/>
      <c r="F3" s="4"/>
    </row>
    <row r="4" spans="1:6" ht="11.25" customHeight="1">
      <c r="A4" s="12"/>
      <c r="B4" s="77"/>
      <c r="C4" s="77"/>
      <c r="D4" s="74" t="s">
        <v>94</v>
      </c>
      <c r="E4" s="74"/>
      <c r="F4" s="1"/>
    </row>
    <row r="5" spans="1:5" ht="12.75" customHeight="1">
      <c r="A5" s="12"/>
      <c r="B5" s="77"/>
      <c r="C5" s="77"/>
      <c r="D5" s="75" t="s">
        <v>95</v>
      </c>
      <c r="E5" s="75"/>
    </row>
    <row r="6" spans="1:6" ht="12.75" customHeight="1">
      <c r="A6" s="14"/>
      <c r="B6" s="15"/>
      <c r="C6" s="16"/>
      <c r="D6" s="16"/>
      <c r="E6" s="16"/>
      <c r="F6" s="5"/>
    </row>
    <row r="7" spans="1:5" s="2" customFormat="1" ht="18.75">
      <c r="A7" s="72" t="s">
        <v>57</v>
      </c>
      <c r="B7" s="72"/>
      <c r="C7" s="72"/>
      <c r="D7" s="72"/>
      <c r="E7" s="72"/>
    </row>
    <row r="8" spans="1:5" s="2" customFormat="1" ht="18.75">
      <c r="A8" s="72" t="s">
        <v>58</v>
      </c>
      <c r="B8" s="72"/>
      <c r="C8" s="72"/>
      <c r="D8" s="72"/>
      <c r="E8" s="72"/>
    </row>
    <row r="9" spans="1:5" s="2" customFormat="1" ht="18.75">
      <c r="A9" s="17"/>
      <c r="B9" s="15"/>
      <c r="C9" s="17"/>
      <c r="D9" s="17"/>
      <c r="E9" s="17"/>
    </row>
    <row r="10" spans="1:5" ht="12.75">
      <c r="A10" s="12"/>
      <c r="B10" s="18"/>
      <c r="C10" s="14"/>
      <c r="D10" s="14"/>
      <c r="E10" s="14" t="s">
        <v>56</v>
      </c>
    </row>
    <row r="11" spans="1:6" s="3" customFormat="1" ht="28.5">
      <c r="A11" s="19" t="s">
        <v>0</v>
      </c>
      <c r="B11" s="20" t="s">
        <v>18</v>
      </c>
      <c r="C11" s="26" t="s">
        <v>55</v>
      </c>
      <c r="D11" s="26" t="s">
        <v>59</v>
      </c>
      <c r="E11" s="26" t="s">
        <v>60</v>
      </c>
      <c r="F11" s="6"/>
    </row>
    <row r="12" spans="1:6" s="34" customFormat="1" ht="15">
      <c r="A12" s="54" t="s">
        <v>1</v>
      </c>
      <c r="B12" s="31" t="s">
        <v>40</v>
      </c>
      <c r="C12" s="32">
        <f>C14+C22+C28+C31+C37+C17</f>
        <v>11727141</v>
      </c>
      <c r="D12" s="32">
        <f>D14+D22+D28+D31+D37+D17</f>
        <v>12461141</v>
      </c>
      <c r="E12" s="32">
        <f>E14+E22+E28+E31+E37+E17</f>
        <v>13231141</v>
      </c>
      <c r="F12" s="33"/>
    </row>
    <row r="13" spans="1:6" ht="13.5" customHeight="1">
      <c r="A13" s="53"/>
      <c r="B13" s="22"/>
      <c r="C13" s="24"/>
      <c r="D13" s="24"/>
      <c r="E13" s="24"/>
      <c r="F13" s="8"/>
    </row>
    <row r="14" spans="1:6" ht="15">
      <c r="A14" s="55" t="s">
        <v>2</v>
      </c>
      <c r="B14" s="21" t="s">
        <v>3</v>
      </c>
      <c r="C14" s="25">
        <f aca="true" t="shared" si="0" ref="C14:E15">C15</f>
        <v>9938000</v>
      </c>
      <c r="D14" s="25">
        <f t="shared" si="0"/>
        <v>10417000</v>
      </c>
      <c r="E14" s="25">
        <f t="shared" si="0"/>
        <v>10927000</v>
      </c>
      <c r="F14" s="7"/>
    </row>
    <row r="15" spans="1:6" ht="15">
      <c r="A15" s="53" t="s">
        <v>4</v>
      </c>
      <c r="B15" s="22" t="s">
        <v>5</v>
      </c>
      <c r="C15" s="30">
        <f t="shared" si="0"/>
        <v>9938000</v>
      </c>
      <c r="D15" s="30">
        <f t="shared" si="0"/>
        <v>10417000</v>
      </c>
      <c r="E15" s="30">
        <f t="shared" si="0"/>
        <v>10927000</v>
      </c>
      <c r="F15" s="9"/>
    </row>
    <row r="16" spans="1:6" ht="75">
      <c r="A16" s="56" t="s">
        <v>44</v>
      </c>
      <c r="B16" s="22" t="s">
        <v>46</v>
      </c>
      <c r="C16" s="30">
        <v>9938000</v>
      </c>
      <c r="D16" s="30">
        <v>10417000</v>
      </c>
      <c r="E16" s="30">
        <v>10927000</v>
      </c>
      <c r="F16" s="9"/>
    </row>
    <row r="17" spans="1:6" s="35" customFormat="1" ht="15">
      <c r="A17" s="54" t="s">
        <v>6</v>
      </c>
      <c r="B17" s="31" t="s">
        <v>7</v>
      </c>
      <c r="C17" s="32">
        <f>C20</f>
        <v>1800</v>
      </c>
      <c r="D17" s="32">
        <f>D20</f>
        <v>1800</v>
      </c>
      <c r="E17" s="32">
        <f>E20</f>
        <v>1800</v>
      </c>
      <c r="F17" s="33"/>
    </row>
    <row r="18" spans="1:6" ht="30" hidden="1">
      <c r="A18" s="53" t="s">
        <v>8</v>
      </c>
      <c r="B18" s="22" t="s">
        <v>9</v>
      </c>
      <c r="C18" s="30"/>
      <c r="D18" s="30"/>
      <c r="E18" s="30"/>
      <c r="F18" s="10"/>
    </row>
    <row r="19" spans="1:6" ht="15" hidden="1">
      <c r="A19" s="53" t="s">
        <v>10</v>
      </c>
      <c r="B19" s="22" t="s">
        <v>11</v>
      </c>
      <c r="C19" s="30"/>
      <c r="D19" s="30"/>
      <c r="E19" s="30"/>
      <c r="F19" s="10"/>
    </row>
    <row r="20" spans="1:6" ht="15">
      <c r="A20" s="53" t="s">
        <v>10</v>
      </c>
      <c r="B20" s="23" t="s">
        <v>24</v>
      </c>
      <c r="C20" s="30">
        <f>C21</f>
        <v>1800</v>
      </c>
      <c r="D20" s="30">
        <f>D21</f>
        <v>1800</v>
      </c>
      <c r="E20" s="30">
        <f>E21</f>
        <v>1800</v>
      </c>
      <c r="F20" s="9"/>
    </row>
    <row r="21" spans="1:6" ht="15">
      <c r="A21" s="53" t="s">
        <v>41</v>
      </c>
      <c r="B21" s="57"/>
      <c r="C21" s="30">
        <v>1800</v>
      </c>
      <c r="D21" s="30">
        <v>1800</v>
      </c>
      <c r="E21" s="30">
        <v>1800</v>
      </c>
      <c r="F21" s="9"/>
    </row>
    <row r="22" spans="1:6" ht="18" customHeight="1">
      <c r="A22" s="58" t="s">
        <v>29</v>
      </c>
      <c r="B22" s="21" t="s">
        <v>28</v>
      </c>
      <c r="C22" s="25">
        <f>C23+C25</f>
        <v>1760000</v>
      </c>
      <c r="D22" s="25">
        <f>D23+D25</f>
        <v>2015000</v>
      </c>
      <c r="E22" s="25">
        <f>E23+E25</f>
        <v>2275000</v>
      </c>
      <c r="F22" s="11"/>
    </row>
    <row r="23" spans="1:6" s="12" customFormat="1" ht="15">
      <c r="A23" s="59" t="s">
        <v>38</v>
      </c>
      <c r="B23" s="22" t="s">
        <v>39</v>
      </c>
      <c r="C23" s="30">
        <f>C24</f>
        <v>105000</v>
      </c>
      <c r="D23" s="30">
        <f>D24</f>
        <v>105000</v>
      </c>
      <c r="E23" s="30">
        <f>E24</f>
        <v>105000</v>
      </c>
      <c r="F23" s="27"/>
    </row>
    <row r="24" spans="1:6" s="12" customFormat="1" ht="43.5" customHeight="1">
      <c r="A24" s="59" t="s">
        <v>30</v>
      </c>
      <c r="B24" s="22" t="s">
        <v>54</v>
      </c>
      <c r="C24" s="30">
        <v>105000</v>
      </c>
      <c r="D24" s="30">
        <v>105000</v>
      </c>
      <c r="E24" s="30">
        <v>105000</v>
      </c>
      <c r="F24" s="27"/>
    </row>
    <row r="25" spans="1:6" s="48" customFormat="1" ht="14.25">
      <c r="A25" s="58" t="s">
        <v>31</v>
      </c>
      <c r="B25" s="21" t="s">
        <v>32</v>
      </c>
      <c r="C25" s="25">
        <f>C26+C27</f>
        <v>1655000</v>
      </c>
      <c r="D25" s="25">
        <f>D26+D27</f>
        <v>1910000</v>
      </c>
      <c r="E25" s="25">
        <f>E26+E27</f>
        <v>2170000</v>
      </c>
      <c r="F25" s="47"/>
    </row>
    <row r="26" spans="1:6" s="12" customFormat="1" ht="39" customHeight="1">
      <c r="A26" s="59" t="s">
        <v>48</v>
      </c>
      <c r="B26" s="22" t="s">
        <v>47</v>
      </c>
      <c r="C26" s="30">
        <v>1358000</v>
      </c>
      <c r="D26" s="30">
        <v>1619000</v>
      </c>
      <c r="E26" s="30">
        <v>1885000</v>
      </c>
      <c r="F26" s="27"/>
    </row>
    <row r="27" spans="1:6" s="12" customFormat="1" ht="41.25" customHeight="1">
      <c r="A27" s="60" t="s">
        <v>50</v>
      </c>
      <c r="B27" s="22" t="s">
        <v>49</v>
      </c>
      <c r="C27" s="30">
        <v>297000</v>
      </c>
      <c r="D27" s="30">
        <v>291000</v>
      </c>
      <c r="E27" s="30">
        <v>285000</v>
      </c>
      <c r="F27" s="27"/>
    </row>
    <row r="28" spans="1:6" s="37" customFormat="1" ht="14.25">
      <c r="A28" s="54" t="s">
        <v>12</v>
      </c>
      <c r="B28" s="31" t="s">
        <v>13</v>
      </c>
      <c r="C28" s="32">
        <f aca="true" t="shared" si="1" ref="C28:E29">C29</f>
        <v>3000</v>
      </c>
      <c r="D28" s="32">
        <f t="shared" si="1"/>
        <v>3000</v>
      </c>
      <c r="E28" s="32">
        <f t="shared" si="1"/>
        <v>3000</v>
      </c>
      <c r="F28" s="36"/>
    </row>
    <row r="29" spans="1:6" s="12" customFormat="1" ht="51.75" customHeight="1">
      <c r="A29" s="53" t="s">
        <v>42</v>
      </c>
      <c r="B29" s="22" t="s">
        <v>43</v>
      </c>
      <c r="C29" s="30">
        <f t="shared" si="1"/>
        <v>3000</v>
      </c>
      <c r="D29" s="30">
        <f t="shared" si="1"/>
        <v>3000</v>
      </c>
      <c r="E29" s="30">
        <f t="shared" si="1"/>
        <v>3000</v>
      </c>
      <c r="F29" s="27"/>
    </row>
    <row r="30" spans="1:6" s="12" customFormat="1" ht="79.5" customHeight="1">
      <c r="A30" s="53" t="s">
        <v>34</v>
      </c>
      <c r="B30" s="22" t="s">
        <v>35</v>
      </c>
      <c r="C30" s="30">
        <v>3000</v>
      </c>
      <c r="D30" s="30">
        <v>3000</v>
      </c>
      <c r="E30" s="30">
        <v>3000</v>
      </c>
      <c r="F30" s="27"/>
    </row>
    <row r="31" spans="1:6" s="37" customFormat="1" ht="43.5" customHeight="1">
      <c r="A31" s="54" t="s">
        <v>14</v>
      </c>
      <c r="B31" s="31" t="s">
        <v>15</v>
      </c>
      <c r="C31" s="32">
        <f>C33+C35</f>
        <v>15341</v>
      </c>
      <c r="D31" s="32">
        <f>D33+D35</f>
        <v>15341</v>
      </c>
      <c r="E31" s="32">
        <f>E33+E35</f>
        <v>15341</v>
      </c>
      <c r="F31" s="36"/>
    </row>
    <row r="32" spans="1:6" s="12" customFormat="1" ht="83.25" customHeight="1">
      <c r="A32" s="53" t="s">
        <v>20</v>
      </c>
      <c r="B32" s="22" t="s">
        <v>27</v>
      </c>
      <c r="C32" s="30">
        <v>0</v>
      </c>
      <c r="D32" s="30">
        <v>0</v>
      </c>
      <c r="E32" s="30">
        <v>0</v>
      </c>
      <c r="F32" s="28"/>
    </row>
    <row r="33" spans="1:6" s="12" customFormat="1" ht="78.75" customHeight="1">
      <c r="A33" s="53" t="s">
        <v>21</v>
      </c>
      <c r="B33" s="22" t="s">
        <v>45</v>
      </c>
      <c r="C33" s="30">
        <v>0</v>
      </c>
      <c r="D33" s="30">
        <v>0</v>
      </c>
      <c r="E33" s="30">
        <v>0</v>
      </c>
      <c r="F33" s="28"/>
    </row>
    <row r="34" spans="1:6" s="12" customFormat="1" ht="73.5" customHeight="1">
      <c r="A34" s="53" t="s">
        <v>33</v>
      </c>
      <c r="B34" s="22" t="s">
        <v>51</v>
      </c>
      <c r="C34" s="30">
        <v>0</v>
      </c>
      <c r="D34" s="30">
        <v>0</v>
      </c>
      <c r="E34" s="30">
        <v>0</v>
      </c>
      <c r="F34" s="28"/>
    </row>
    <row r="35" spans="1:6" s="12" customFormat="1" ht="80.25" customHeight="1">
      <c r="A35" s="61" t="s">
        <v>66</v>
      </c>
      <c r="B35" s="44" t="s">
        <v>67</v>
      </c>
      <c r="C35" s="42">
        <f>C36</f>
        <v>15341</v>
      </c>
      <c r="D35" s="42">
        <f>D36</f>
        <v>15341</v>
      </c>
      <c r="E35" s="42">
        <f>E36</f>
        <v>15341</v>
      </c>
      <c r="F35" s="28"/>
    </row>
    <row r="36" spans="1:6" s="12" customFormat="1" ht="80.25" customHeight="1">
      <c r="A36" s="61" t="s">
        <v>65</v>
      </c>
      <c r="B36" s="44" t="s">
        <v>68</v>
      </c>
      <c r="C36" s="42">
        <v>15341</v>
      </c>
      <c r="D36" s="43">
        <v>15341</v>
      </c>
      <c r="E36" s="43">
        <v>15341</v>
      </c>
      <c r="F36" s="28"/>
    </row>
    <row r="37" spans="1:6" s="37" customFormat="1" ht="15">
      <c r="A37" s="54" t="s">
        <v>16</v>
      </c>
      <c r="B37" s="31" t="s">
        <v>17</v>
      </c>
      <c r="C37" s="32">
        <f>C38</f>
        <v>9000</v>
      </c>
      <c r="D37" s="32">
        <f>D38</f>
        <v>9000</v>
      </c>
      <c r="E37" s="32">
        <f>E38</f>
        <v>9000</v>
      </c>
      <c r="F37" s="39"/>
    </row>
    <row r="38" spans="1:6" s="12" customFormat="1" ht="60">
      <c r="A38" s="53" t="s">
        <v>71</v>
      </c>
      <c r="B38" s="49" t="s">
        <v>70</v>
      </c>
      <c r="C38" s="30">
        <v>9000</v>
      </c>
      <c r="D38" s="30">
        <v>9000</v>
      </c>
      <c r="E38" s="30">
        <v>9000</v>
      </c>
      <c r="F38" s="28"/>
    </row>
    <row r="39" spans="1:6" s="37" customFormat="1" ht="15">
      <c r="A39" s="62" t="s">
        <v>22</v>
      </c>
      <c r="B39" s="60"/>
      <c r="C39" s="38">
        <f>C40+C54</f>
        <v>3544142.59</v>
      </c>
      <c r="D39" s="38">
        <f>D40</f>
        <v>2320579</v>
      </c>
      <c r="E39" s="38">
        <f>E40</f>
        <v>1593461</v>
      </c>
      <c r="F39" s="39"/>
    </row>
    <row r="40" spans="1:6" s="48" customFormat="1" ht="43.5" customHeight="1">
      <c r="A40" s="65" t="s">
        <v>23</v>
      </c>
      <c r="B40" s="21" t="s">
        <v>25</v>
      </c>
      <c r="C40" s="70">
        <v>3444142.59</v>
      </c>
      <c r="D40" s="70">
        <f>D41+D44+D49+D51</f>
        <v>2320579</v>
      </c>
      <c r="E40" s="70">
        <f>E41+E44+E49+E51</f>
        <v>1593461</v>
      </c>
      <c r="F40" s="29"/>
    </row>
    <row r="41" spans="1:6" s="37" customFormat="1" ht="30">
      <c r="A41" s="64" t="s">
        <v>61</v>
      </c>
      <c r="B41" s="40" t="s">
        <v>26</v>
      </c>
      <c r="C41" s="41">
        <f aca="true" t="shared" si="2" ref="C41:E42">C42</f>
        <v>364939</v>
      </c>
      <c r="D41" s="41">
        <f t="shared" si="2"/>
        <v>379500</v>
      </c>
      <c r="E41" s="41">
        <f t="shared" si="2"/>
        <v>394682</v>
      </c>
      <c r="F41" s="36"/>
    </row>
    <row r="42" spans="1:6" s="37" customFormat="1" ht="43.5" customHeight="1">
      <c r="A42" s="64" t="s">
        <v>96</v>
      </c>
      <c r="B42" s="40" t="s">
        <v>97</v>
      </c>
      <c r="C42" s="41">
        <f t="shared" si="2"/>
        <v>364939</v>
      </c>
      <c r="D42" s="41">
        <f t="shared" si="2"/>
        <v>379500</v>
      </c>
      <c r="E42" s="41">
        <f t="shared" si="2"/>
        <v>394682</v>
      </c>
      <c r="F42" s="39"/>
    </row>
    <row r="43" spans="1:6" s="37" customFormat="1" ht="45">
      <c r="A43" s="64" t="s">
        <v>98</v>
      </c>
      <c r="B43" s="40" t="s">
        <v>99</v>
      </c>
      <c r="C43" s="45">
        <v>364939</v>
      </c>
      <c r="D43" s="45">
        <v>379500</v>
      </c>
      <c r="E43" s="45">
        <v>394682</v>
      </c>
      <c r="F43" s="39"/>
    </row>
    <row r="44" spans="1:5" s="48" customFormat="1" ht="28.5">
      <c r="A44" s="65" t="s">
        <v>73</v>
      </c>
      <c r="B44" s="21" t="s">
        <v>76</v>
      </c>
      <c r="C44" s="25" t="str">
        <f>C46</f>
        <v>1  000 000,00</v>
      </c>
      <c r="D44" s="25">
        <f>D47</f>
        <v>744000</v>
      </c>
      <c r="E44" s="25">
        <f>E47</f>
        <v>0</v>
      </c>
    </row>
    <row r="45" spans="1:5" s="12" customFormat="1" ht="15">
      <c r="A45" s="63" t="s">
        <v>81</v>
      </c>
      <c r="B45" s="22" t="s">
        <v>82</v>
      </c>
      <c r="C45" s="30">
        <v>1000000</v>
      </c>
      <c r="D45" s="30">
        <v>0</v>
      </c>
      <c r="E45" s="30">
        <v>0</v>
      </c>
    </row>
    <row r="46" spans="1:5" s="12" customFormat="1" ht="15">
      <c r="A46" s="63" t="s">
        <v>83</v>
      </c>
      <c r="B46" s="22" t="s">
        <v>84</v>
      </c>
      <c r="C46" s="30" t="s">
        <v>92</v>
      </c>
      <c r="D46" s="30">
        <v>0</v>
      </c>
      <c r="E46" s="30">
        <v>0</v>
      </c>
    </row>
    <row r="47" spans="1:7" s="12" customFormat="1" ht="60">
      <c r="A47" s="66" t="s">
        <v>77</v>
      </c>
      <c r="B47" s="22" t="s">
        <v>78</v>
      </c>
      <c r="C47" s="52">
        <f>C48</f>
        <v>0</v>
      </c>
      <c r="D47" s="52">
        <f>D48</f>
        <v>744000</v>
      </c>
      <c r="E47" s="52">
        <f>E48</f>
        <v>0</v>
      </c>
      <c r="G47" s="12" t="s">
        <v>72</v>
      </c>
    </row>
    <row r="48" spans="1:7" s="12" customFormat="1" ht="75">
      <c r="A48" s="66" t="s">
        <v>79</v>
      </c>
      <c r="B48" s="22" t="s">
        <v>80</v>
      </c>
      <c r="C48" s="52">
        <v>0</v>
      </c>
      <c r="D48" s="52">
        <v>744000</v>
      </c>
      <c r="E48" s="52">
        <v>0</v>
      </c>
      <c r="G48" s="71"/>
    </row>
    <row r="49" spans="1:10" s="12" customFormat="1" ht="28.5">
      <c r="A49" s="65" t="s">
        <v>62</v>
      </c>
      <c r="B49" s="21" t="s">
        <v>36</v>
      </c>
      <c r="C49" s="25">
        <f>C50</f>
        <v>107200</v>
      </c>
      <c r="D49" s="25">
        <f>D50</f>
        <v>107500</v>
      </c>
      <c r="E49" s="25">
        <f>E50</f>
        <v>109200</v>
      </c>
      <c r="J49" s="71"/>
    </row>
    <row r="50" spans="1:5" s="12" customFormat="1" ht="45">
      <c r="A50" s="63" t="s">
        <v>69</v>
      </c>
      <c r="B50" s="22" t="s">
        <v>52</v>
      </c>
      <c r="C50" s="30">
        <v>107200</v>
      </c>
      <c r="D50" s="30">
        <v>107500</v>
      </c>
      <c r="E50" s="30">
        <v>109200</v>
      </c>
    </row>
    <row r="51" spans="1:5" s="50" customFormat="1" ht="14.25">
      <c r="A51" s="62" t="s">
        <v>63</v>
      </c>
      <c r="B51" s="31" t="s">
        <v>37</v>
      </c>
      <c r="C51" s="32">
        <f>C53+C52</f>
        <v>1972003.5899999999</v>
      </c>
      <c r="D51" s="32">
        <f>D53</f>
        <v>1089579</v>
      </c>
      <c r="E51" s="32">
        <f>E53</f>
        <v>1089579</v>
      </c>
    </row>
    <row r="52" spans="1:5" s="50" customFormat="1" ht="75">
      <c r="A52" s="67" t="s">
        <v>74</v>
      </c>
      <c r="B52" s="40" t="s">
        <v>75</v>
      </c>
      <c r="C52" s="51">
        <v>567505.12</v>
      </c>
      <c r="D52" s="51">
        <v>0</v>
      </c>
      <c r="E52" s="51">
        <v>0</v>
      </c>
    </row>
    <row r="53" spans="1:5" s="37" customFormat="1" ht="30">
      <c r="A53" s="64" t="s">
        <v>64</v>
      </c>
      <c r="B53" s="40" t="s">
        <v>53</v>
      </c>
      <c r="C53" s="46">
        <v>1404498.47</v>
      </c>
      <c r="D53" s="46">
        <v>1089579</v>
      </c>
      <c r="E53" s="46">
        <v>1089579</v>
      </c>
    </row>
    <row r="54" spans="1:5" s="50" customFormat="1" ht="14.25">
      <c r="A54" s="62" t="s">
        <v>85</v>
      </c>
      <c r="B54" s="31" t="s">
        <v>86</v>
      </c>
      <c r="C54" s="69">
        <f>C55</f>
        <v>100000</v>
      </c>
      <c r="D54" s="69">
        <v>0</v>
      </c>
      <c r="E54" s="69">
        <v>0</v>
      </c>
    </row>
    <row r="55" spans="1:5" s="37" customFormat="1" ht="30">
      <c r="A55" s="64" t="s">
        <v>87</v>
      </c>
      <c r="B55" s="40" t="s">
        <v>88</v>
      </c>
      <c r="C55" s="46">
        <f>C57+C56</f>
        <v>100000</v>
      </c>
      <c r="D55" s="46">
        <v>0</v>
      </c>
      <c r="E55" s="46">
        <v>0</v>
      </c>
    </row>
    <row r="56" spans="1:5" s="37" customFormat="1" ht="45">
      <c r="A56" s="64" t="s">
        <v>89</v>
      </c>
      <c r="B56" s="40" t="s">
        <v>91</v>
      </c>
      <c r="C56" s="46">
        <v>30000</v>
      </c>
      <c r="D56" s="46">
        <v>0</v>
      </c>
      <c r="E56" s="46">
        <v>0</v>
      </c>
    </row>
    <row r="57" spans="1:5" s="12" customFormat="1" ht="30">
      <c r="A57" s="63" t="s">
        <v>90</v>
      </c>
      <c r="B57" s="22" t="s">
        <v>88</v>
      </c>
      <c r="C57" s="30">
        <v>70000</v>
      </c>
      <c r="D57" s="30">
        <v>0</v>
      </c>
      <c r="E57" s="30">
        <v>0</v>
      </c>
    </row>
    <row r="58" spans="1:5" s="12" customFormat="1" ht="14.25">
      <c r="A58" s="68" t="s">
        <v>19</v>
      </c>
      <c r="B58" s="21"/>
      <c r="C58" s="25">
        <f>C12+C39</f>
        <v>15271283.59</v>
      </c>
      <c r="D58" s="25">
        <f>D12+D39</f>
        <v>14781720</v>
      </c>
      <c r="E58" s="25">
        <f>E12+E39</f>
        <v>14824602</v>
      </c>
    </row>
    <row r="59" s="12" customFormat="1" ht="15">
      <c r="F59" s="28"/>
    </row>
    <row r="60" s="12" customFormat="1" ht="14.25">
      <c r="F60" s="29"/>
    </row>
    <row r="61" s="12" customFormat="1" ht="43.5" customHeight="1"/>
    <row r="62" s="12" customFormat="1" ht="43.5" customHeight="1"/>
    <row r="63" s="12" customFormat="1" ht="43.5" customHeight="1"/>
    <row r="64" s="12" customFormat="1" ht="43.5" customHeight="1"/>
    <row r="65" s="12" customFormat="1" ht="43.5" customHeight="1"/>
    <row r="66" s="12" customFormat="1" ht="43.5" customHeight="1"/>
    <row r="67" s="12" customFormat="1" ht="43.5" customHeight="1"/>
    <row r="68" s="12" customFormat="1" ht="43.5" customHeight="1"/>
    <row r="69" s="12" customFormat="1" ht="43.5" customHeight="1"/>
    <row r="70" s="12" customFormat="1" ht="43.5" customHeight="1"/>
    <row r="71" s="12" customFormat="1" ht="43.5" customHeight="1"/>
    <row r="72" s="12" customFormat="1" ht="43.5" customHeight="1"/>
    <row r="73" s="12" customFormat="1" ht="43.5" customHeight="1"/>
    <row r="74" s="12" customFormat="1" ht="43.5" customHeight="1"/>
    <row r="75" s="12" customFormat="1" ht="43.5" customHeight="1"/>
    <row r="76" s="12" customFormat="1" ht="43.5" customHeight="1"/>
    <row r="77" s="12" customFormat="1" ht="43.5" customHeight="1"/>
    <row r="78" s="12" customFormat="1" ht="43.5" customHeight="1"/>
    <row r="79" s="12" customFormat="1" ht="43.5" customHeight="1"/>
    <row r="80" s="12" customFormat="1" ht="43.5" customHeight="1"/>
    <row r="81" s="12" customFormat="1" ht="43.5" customHeight="1"/>
    <row r="82" s="12" customFormat="1" ht="43.5" customHeight="1"/>
    <row r="83" s="12" customFormat="1" ht="43.5" customHeight="1"/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 hidden="1">
      <c r="A86" s="12"/>
      <c r="B86" s="12"/>
      <c r="C86" s="12"/>
      <c r="D86" s="12"/>
      <c r="E86" s="12"/>
    </row>
    <row r="87" spans="1:5" ht="12.75" hidden="1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 hidden="1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 hidden="1">
      <c r="A94" s="12"/>
      <c r="B94" s="12"/>
      <c r="C94" s="12"/>
      <c r="D94" s="12"/>
      <c r="E94" s="12"/>
    </row>
    <row r="95" spans="1:5" ht="12.75" hidden="1">
      <c r="A95" s="12"/>
      <c r="B95" s="12"/>
      <c r="C95" s="12"/>
      <c r="D95" s="12"/>
      <c r="E95" s="12"/>
    </row>
    <row r="96" spans="1:5" ht="12.75" hidden="1">
      <c r="A96" s="12"/>
      <c r="B96" s="12"/>
      <c r="C96" s="12"/>
      <c r="D96" s="12"/>
      <c r="E96" s="12"/>
    </row>
    <row r="97" spans="1:5" ht="12.75" hidden="1">
      <c r="A97" s="12"/>
      <c r="B97" s="12"/>
      <c r="C97" s="12"/>
      <c r="D97" s="12"/>
      <c r="E97" s="12"/>
    </row>
    <row r="98" spans="1:5" ht="12.75" hidden="1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 hidden="1">
      <c r="A105" s="12"/>
      <c r="B105" s="12"/>
      <c r="C105" s="12"/>
      <c r="D105" s="12"/>
      <c r="E105" s="12"/>
    </row>
    <row r="106" spans="1:5" ht="12.75" hidden="1">
      <c r="A106" s="12"/>
      <c r="B106" s="12"/>
      <c r="C106" s="12"/>
      <c r="D106" s="12"/>
      <c r="E106" s="12"/>
    </row>
    <row r="107" spans="1:5" ht="12.75" hidden="1">
      <c r="A107" s="12"/>
      <c r="B107" s="12"/>
      <c r="C107" s="12"/>
      <c r="D107" s="12"/>
      <c r="E107" s="12"/>
    </row>
    <row r="108" ht="12.75" hidden="1"/>
    <row r="111" ht="12.75" hidden="1"/>
    <row r="113" ht="12.75" hidden="1"/>
    <row r="115" ht="12.75" hidden="1"/>
    <row r="121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2020-07-31T07:41:31Z</cp:lastPrinted>
  <dcterms:created xsi:type="dcterms:W3CDTF">1996-10-08T23:32:33Z</dcterms:created>
  <dcterms:modified xsi:type="dcterms:W3CDTF">2020-07-31T07:41:34Z</dcterms:modified>
  <cp:category/>
  <cp:version/>
  <cp:contentType/>
  <cp:contentStatus/>
</cp:coreProperties>
</file>