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1'!$A$1:$E$53</definedName>
  </definedNames>
  <calcPr fullCalcOnLoad="1"/>
</workbook>
</file>

<file path=xl/sharedStrings.xml><?xml version="1.0" encoding="utf-8"?>
<sst xmlns="http://schemas.openxmlformats.org/spreadsheetml/2006/main" count="89" uniqueCount="88">
  <si>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</si>
  <si>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</si>
  <si>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</si>
  <si>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</si>
  <si>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</si>
  <si>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</si>
  <si>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</si>
  <si>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</si>
  <si>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</si>
  <si>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</si>
  <si>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</si>
  <si>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</si>
  <si>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</si>
  <si>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</si>
  <si>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</si>
  <si>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</si>
  <si>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</si>
  <si>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</si>
  <si>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</si>
  <si>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</si>
  <si>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</si>
  <si>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</si>
  <si>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</si>
  <si>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2 02 00000 00 0000 000</t>
  </si>
  <si>
    <t>Единый сельскохозяйственный налог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</si>
  <si>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</si>
  <si>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</si>
  <si>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</si>
  <si>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</si>
  <si>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</si>
  <si>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</si>
  <si>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</si>
  <si>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</si>
  <si>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</si>
  <si>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</si>
  <si>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</si>
  <si>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</si>
  <si>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</si>
  <si>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</si>
  <si>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</si>
  <si>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</si>
  <si>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</si>
  <si>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1 05 03010 01 0000 110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</si>
  <si>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</si>
  <si>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</si>
  <si>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</si>
  <si>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</si>
  <si>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</si>
  <si>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</si>
  <si>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</si>
  <si>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</si>
  <si>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</si>
  <si>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</si>
  <si>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</si>
  <si>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</si>
  <si>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</si>
  <si>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</si>
  <si>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План на 2020 год </t>
  </si>
  <si>
    <t>в рублях</t>
  </si>
  <si>
    <t xml:space="preserve">Доходы бюджета Дмитриевского сельсовета  на 2020 год </t>
  </si>
  <si>
    <t xml:space="preserve"> и плановый период 2021 и 2022 годов</t>
  </si>
  <si>
    <t xml:space="preserve">План на 2021 год </t>
  </si>
  <si>
    <t>План на 2022 год</t>
  </si>
  <si>
    <t>2 02 10000 00 0000 150</t>
  </si>
  <si>
    <t>2 02 15001 00 0000 150</t>
  </si>
  <si>
    <t>2 02 15001 10 0000 150</t>
  </si>
  <si>
    <t xml:space="preserve">2 02 03000 00 0000 150 </t>
  </si>
  <si>
    <t xml:space="preserve">2 02 40000 00 0000 150 </t>
  </si>
  <si>
    <t xml:space="preserve">2 02 49999 10 0000 150 </t>
  </si>
  <si>
    <t>1 11 0502510 0000 120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</si>
  <si>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</si>
  <si>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</si>
  <si>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</si>
  <si>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</si>
  <si>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</si>
  <si>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</si>
  <si>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</si>
  <si>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2 02 20000 00 0000 150</t>
  </si>
  <si>
    <t xml:space="preserve"> от 31 января 2020 г. </t>
  </si>
  <si>
    <t xml:space="preserve"> к Решению  № 03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</si>
  <si>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</si>
  <si>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</si>
  <si>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 1</t>
  </si>
  <si>
    <t>Субсидии бюджетам бюджетной системы Российской Федерации (межбюджетные субсидии)</t>
  </si>
  <si>
    <t>2 02 25299 00 0000150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</si>
  <si>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</si>
  <si>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2 02 25299 10 0000150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</si>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</sst>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4" fontId="7" fillId="0" borderId="11" xfId="0" applyNumberFormat="1" applyFont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1" xfId="0" applyNumberFormat="1" applyFont="1" applyFill="1" applyBorder="1" applyAlignment="1">
      <alignment horizontal="right" wrapText="1"/>
    </xf>
    <xf numFmtId="4" fontId="50" fillId="0" borderId="11" xfId="0" applyNumberFormat="1" applyFont="1" applyFill="1" applyBorder="1" applyAlignment="1">
      <alignment horizontal="right" wrapText="1"/>
    </xf>
    <xf numFmtId="0" fontId="11" fillId="34" borderId="11" xfId="0" applyFont="1" applyFill="1" applyBorder="1" applyAlignment="1">
      <alignment vertical="top" wrapText="1"/>
    </xf>
    <xf numFmtId="4" fontId="11" fillId="34" borderId="11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1" fillId="34" borderId="11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vertical="top" wrapText="1"/>
    </xf>
    <xf numFmtId="4" fontId="50" fillId="34" borderId="11" xfId="0" applyNumberFormat="1" applyFont="1" applyFill="1" applyBorder="1" applyAlignment="1">
      <alignment horizontal="right" wrapText="1"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1" xfId="0" applyNumberFormat="1" applyFont="1" applyFill="1" applyBorder="1" applyAlignment="1">
      <alignment horizontal="right"/>
    </xf>
    <xf numFmtId="4" fontId="7" fillId="34" borderId="11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4" fontId="7" fillId="34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top"/>
    </xf>
    <xf numFmtId="0" fontId="11" fillId="34" borderId="11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35" borderId="12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34" borderId="11" xfId="0" applyFont="1" applyFill="1" applyBorder="1" applyAlignment="1">
      <alignment vertical="top"/>
    </xf>
    <xf numFmtId="0" fontId="11" fillId="0" borderId="11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abSelected="1" view="pageBreakPreview" zoomScale="113" zoomScaleSheetLayoutView="113" zoomScalePageLayoutView="0" workbookViewId="0" topLeftCell="A1">
      <selection activeCell="J15" sqref="J15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4.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2"/>
      <c r="B1" s="12"/>
      <c r="C1" s="12"/>
      <c r="D1" s="12"/>
      <c r="E1" s="12"/>
    </row>
    <row r="2" spans="1:6" ht="11.25" customHeight="1">
      <c r="A2" s="12"/>
      <c r="B2" s="71"/>
      <c r="C2" s="71"/>
      <c r="D2" s="13"/>
      <c r="E2" s="13"/>
      <c r="F2" s="1"/>
    </row>
    <row r="3" spans="1:6" ht="11.25" customHeight="1">
      <c r="A3" s="12"/>
      <c r="B3" s="73"/>
      <c r="C3" s="73"/>
      <c r="D3" s="71" t="s">
        <v>82</v>
      </c>
      <c r="E3" s="71"/>
      <c r="F3" s="4"/>
    </row>
    <row r="4" spans="1:6" ht="11.25" customHeight="1">
      <c r="A4" s="12"/>
      <c r="B4" s="74"/>
      <c r="C4" s="74"/>
      <c r="D4" s="72" t="s">
        <v>79</v>
      </c>
      <c r="E4" s="72"/>
      <c r="F4" s="1"/>
    </row>
    <row r="5" spans="1:5" ht="12.75" customHeight="1">
      <c r="A5" s="12"/>
      <c r="B5" s="74"/>
      <c r="C5" s="74"/>
      <c r="D5" s="72" t="s">
        <v>78</v>
      </c>
      <c r="E5" s="72"/>
    </row>
    <row r="6" spans="1:6" ht="12.75" customHeight="1">
      <c r="A6" s="14"/>
      <c r="B6" s="15"/>
      <c r="C6" s="16"/>
      <c r="D6" s="16"/>
      <c r="E6" s="16"/>
      <c r="F6" s="5"/>
    </row>
    <row r="7" spans="1:5" s="2" customFormat="1" ht="18.75">
      <c r="A7" s="70" t="s">
        <v>59</v>
      </c>
      <c r="B7" s="70"/>
      <c r="C7" s="70"/>
      <c r="D7" s="70"/>
      <c r="E7" s="70"/>
    </row>
    <row r="8" spans="1:5" s="2" customFormat="1" ht="18.75">
      <c r="A8" s="70" t="s">
        <v>60</v>
      </c>
      <c r="B8" s="70"/>
      <c r="C8" s="70"/>
      <c r="D8" s="70"/>
      <c r="E8" s="70"/>
    </row>
    <row r="9" spans="1:5" s="2" customFormat="1" ht="18.75">
      <c r="A9" s="17"/>
      <c r="B9" s="15"/>
      <c r="C9" s="17"/>
      <c r="D9" s="17"/>
      <c r="E9" s="17"/>
    </row>
    <row r="10" spans="1:5" ht="12.75">
      <c r="A10" s="12"/>
      <c r="B10" s="18"/>
      <c r="C10" s="14"/>
      <c r="D10" s="14"/>
      <c r="E10" s="14" t="s">
        <v>58</v>
      </c>
    </row>
    <row r="11" spans="1:6" s="3" customFormat="1" ht="28.5">
      <c r="A11" s="19" t="s">
        <v>0</v>
      </c>
      <c r="B11" s="20" t="s">
        <v>18</v>
      </c>
      <c r="C11" s="26" t="s">
        <v>57</v>
      </c>
      <c r="D11" s="26" t="s">
        <v>61</v>
      </c>
      <c r="E11" s="26" t="s">
        <v>62</v>
      </c>
      <c r="F11" s="6"/>
    </row>
    <row r="12" spans="1:6" s="35" customFormat="1" ht="15">
      <c r="A12" s="55" t="s">
        <v>1</v>
      </c>
      <c r="B12" s="32" t="s">
        <v>41</v>
      </c>
      <c r="C12" s="33">
        <f>C14+C22+C28+C31+C37+C17</f>
        <v>11727141</v>
      </c>
      <c r="D12" s="33">
        <f>D14+D22+D28+D31+D37+D17</f>
        <v>12461141</v>
      </c>
      <c r="E12" s="33">
        <f>E14+E22+E28+E31+E37+E17</f>
        <v>13231141</v>
      </c>
      <c r="F12" s="34"/>
    </row>
    <row r="13" spans="1:6" ht="13.5" customHeight="1">
      <c r="A13" s="54"/>
      <c r="B13" s="22"/>
      <c r="C13" s="24"/>
      <c r="D13" s="24"/>
      <c r="E13" s="24"/>
      <c r="F13" s="8"/>
    </row>
    <row r="14" spans="1:6" ht="15">
      <c r="A14" s="56" t="s">
        <v>2</v>
      </c>
      <c r="B14" s="21" t="s">
        <v>3</v>
      </c>
      <c r="C14" s="25">
        <f aca="true" t="shared" si="0" ref="C14:E15">C15</f>
        <v>9938000</v>
      </c>
      <c r="D14" s="25">
        <f t="shared" si="0"/>
        <v>10417000</v>
      </c>
      <c r="E14" s="25">
        <f t="shared" si="0"/>
        <v>10927000</v>
      </c>
      <c r="F14" s="7"/>
    </row>
    <row r="15" spans="1:6" ht="15">
      <c r="A15" s="54" t="s">
        <v>4</v>
      </c>
      <c r="B15" s="22" t="s">
        <v>5</v>
      </c>
      <c r="C15" s="30">
        <f t="shared" si="0"/>
        <v>9938000</v>
      </c>
      <c r="D15" s="30">
        <f t="shared" si="0"/>
        <v>10417000</v>
      </c>
      <c r="E15" s="30">
        <f t="shared" si="0"/>
        <v>10927000</v>
      </c>
      <c r="F15" s="9"/>
    </row>
    <row r="16" spans="1:6" ht="75">
      <c r="A16" s="57" t="s">
        <v>45</v>
      </c>
      <c r="B16" s="22" t="s">
        <v>47</v>
      </c>
      <c r="C16" s="30">
        <v>9938000</v>
      </c>
      <c r="D16" s="30">
        <v>10417000</v>
      </c>
      <c r="E16" s="30">
        <v>10927000</v>
      </c>
      <c r="F16" s="9"/>
    </row>
    <row r="17" spans="1:6" s="36" customFormat="1" ht="15">
      <c r="A17" s="55" t="s">
        <v>6</v>
      </c>
      <c r="B17" s="32" t="s">
        <v>7</v>
      </c>
      <c r="C17" s="33">
        <f>C20</f>
        <v>1800</v>
      </c>
      <c r="D17" s="33">
        <f>D20</f>
        <v>1800</v>
      </c>
      <c r="E17" s="33">
        <f>E20</f>
        <v>1800</v>
      </c>
      <c r="F17" s="34"/>
    </row>
    <row r="18" spans="1:6" ht="30" hidden="1">
      <c r="A18" s="54" t="s">
        <v>8</v>
      </c>
      <c r="B18" s="22" t="s">
        <v>9</v>
      </c>
      <c r="C18" s="30"/>
      <c r="D18" s="30"/>
      <c r="E18" s="30"/>
      <c r="F18" s="10"/>
    </row>
    <row r="19" spans="1:6" ht="15" hidden="1">
      <c r="A19" s="54" t="s">
        <v>10</v>
      </c>
      <c r="B19" s="22" t="s">
        <v>11</v>
      </c>
      <c r="C19" s="30"/>
      <c r="D19" s="30"/>
      <c r="E19" s="30"/>
      <c r="F19" s="10"/>
    </row>
    <row r="20" spans="1:6" ht="15">
      <c r="A20" s="54" t="s">
        <v>10</v>
      </c>
      <c r="B20" s="23" t="s">
        <v>24</v>
      </c>
      <c r="C20" s="30">
        <f>C21</f>
        <v>1800</v>
      </c>
      <c r="D20" s="30">
        <f>D21</f>
        <v>1800</v>
      </c>
      <c r="E20" s="30">
        <f>E21</f>
        <v>1800</v>
      </c>
      <c r="F20" s="9"/>
    </row>
    <row r="21" spans="1:6" ht="15">
      <c r="A21" s="54" t="s">
        <v>42</v>
      </c>
      <c r="B21" s="58"/>
      <c r="C21" s="30">
        <v>1800</v>
      </c>
      <c r="D21" s="30">
        <v>1800</v>
      </c>
      <c r="E21" s="30">
        <v>1800</v>
      </c>
      <c r="F21" s="9"/>
    </row>
    <row r="22" spans="1:6" ht="18" customHeight="1">
      <c r="A22" s="59" t="s">
        <v>30</v>
      </c>
      <c r="B22" s="21" t="s">
        <v>29</v>
      </c>
      <c r="C22" s="25">
        <f>C23+C25</f>
        <v>1760000</v>
      </c>
      <c r="D22" s="25">
        <f>D23+D25</f>
        <v>2015000</v>
      </c>
      <c r="E22" s="25">
        <f>E23+E25</f>
        <v>2275000</v>
      </c>
      <c r="F22" s="11"/>
    </row>
    <row r="23" spans="1:6" s="12" customFormat="1" ht="15">
      <c r="A23" s="60" t="s">
        <v>39</v>
      </c>
      <c r="B23" s="22" t="s">
        <v>40</v>
      </c>
      <c r="C23" s="30">
        <f>C24</f>
        <v>105000</v>
      </c>
      <c r="D23" s="30">
        <f>D24</f>
        <v>105000</v>
      </c>
      <c r="E23" s="30">
        <f>E24</f>
        <v>105000</v>
      </c>
      <c r="F23" s="27"/>
    </row>
    <row r="24" spans="1:6" s="12" customFormat="1" ht="43.5" customHeight="1">
      <c r="A24" s="60" t="s">
        <v>31</v>
      </c>
      <c r="B24" s="22" t="s">
        <v>56</v>
      </c>
      <c r="C24" s="30">
        <v>105000</v>
      </c>
      <c r="D24" s="30">
        <v>105000</v>
      </c>
      <c r="E24" s="30">
        <v>105000</v>
      </c>
      <c r="F24" s="27"/>
    </row>
    <row r="25" spans="1:6" s="49" customFormat="1" ht="14.25">
      <c r="A25" s="59" t="s">
        <v>32</v>
      </c>
      <c r="B25" s="21" t="s">
        <v>33</v>
      </c>
      <c r="C25" s="25">
        <f>C26+C27</f>
        <v>1655000</v>
      </c>
      <c r="D25" s="25">
        <f>D26+D27</f>
        <v>1910000</v>
      </c>
      <c r="E25" s="25">
        <f>E26+E27</f>
        <v>2170000</v>
      </c>
      <c r="F25" s="48"/>
    </row>
    <row r="26" spans="1:6" s="12" customFormat="1" ht="39" customHeight="1">
      <c r="A26" s="60" t="s">
        <v>49</v>
      </c>
      <c r="B26" s="22" t="s">
        <v>48</v>
      </c>
      <c r="C26" s="30">
        <v>1358000</v>
      </c>
      <c r="D26" s="30">
        <v>1619000</v>
      </c>
      <c r="E26" s="30">
        <v>1885000</v>
      </c>
      <c r="F26" s="27"/>
    </row>
    <row r="27" spans="1:6" s="12" customFormat="1" ht="41.25" customHeight="1">
      <c r="A27" s="61" t="s">
        <v>51</v>
      </c>
      <c r="B27" s="22" t="s">
        <v>50</v>
      </c>
      <c r="C27" s="30">
        <v>297000</v>
      </c>
      <c r="D27" s="30">
        <v>291000</v>
      </c>
      <c r="E27" s="30">
        <v>285000</v>
      </c>
      <c r="F27" s="27"/>
    </row>
    <row r="28" spans="1:6" s="38" customFormat="1" ht="14.25">
      <c r="A28" s="55" t="s">
        <v>12</v>
      </c>
      <c r="B28" s="32" t="s">
        <v>13</v>
      </c>
      <c r="C28" s="33">
        <f aca="true" t="shared" si="1" ref="C28:E29">C29</f>
        <v>3000</v>
      </c>
      <c r="D28" s="33">
        <f t="shared" si="1"/>
        <v>3000</v>
      </c>
      <c r="E28" s="33">
        <f t="shared" si="1"/>
        <v>3000</v>
      </c>
      <c r="F28" s="37"/>
    </row>
    <row r="29" spans="1:6" s="12" customFormat="1" ht="51.75" customHeight="1">
      <c r="A29" s="54" t="s">
        <v>43</v>
      </c>
      <c r="B29" s="22" t="s">
        <v>44</v>
      </c>
      <c r="C29" s="30">
        <f t="shared" si="1"/>
        <v>3000</v>
      </c>
      <c r="D29" s="30">
        <f t="shared" si="1"/>
        <v>3000</v>
      </c>
      <c r="E29" s="30">
        <f t="shared" si="1"/>
        <v>3000</v>
      </c>
      <c r="F29" s="27"/>
    </row>
    <row r="30" spans="1:6" s="12" customFormat="1" ht="79.5" customHeight="1">
      <c r="A30" s="54" t="s">
        <v>35</v>
      </c>
      <c r="B30" s="22" t="s">
        <v>36</v>
      </c>
      <c r="C30" s="30">
        <v>3000</v>
      </c>
      <c r="D30" s="30">
        <v>3000</v>
      </c>
      <c r="E30" s="30">
        <v>3000</v>
      </c>
      <c r="F30" s="27"/>
    </row>
    <row r="31" spans="1:6" s="38" customFormat="1" ht="43.5" customHeight="1">
      <c r="A31" s="55" t="s">
        <v>14</v>
      </c>
      <c r="B31" s="32" t="s">
        <v>15</v>
      </c>
      <c r="C31" s="33">
        <f>C33+C35</f>
        <v>15341</v>
      </c>
      <c r="D31" s="33">
        <f>D33+D35</f>
        <v>15341</v>
      </c>
      <c r="E31" s="33">
        <f>E33+E35</f>
        <v>15341</v>
      </c>
      <c r="F31" s="37"/>
    </row>
    <row r="32" spans="1:6" s="12" customFormat="1" ht="83.25" customHeight="1">
      <c r="A32" s="54" t="s">
        <v>20</v>
      </c>
      <c r="B32" s="22" t="s">
        <v>28</v>
      </c>
      <c r="C32" s="30">
        <v>0</v>
      </c>
      <c r="D32" s="30">
        <v>0</v>
      </c>
      <c r="E32" s="30">
        <v>0</v>
      </c>
      <c r="F32" s="28"/>
    </row>
    <row r="33" spans="1:6" s="12" customFormat="1" ht="78.75" customHeight="1">
      <c r="A33" s="54" t="s">
        <v>21</v>
      </c>
      <c r="B33" s="22" t="s">
        <v>46</v>
      </c>
      <c r="C33" s="30">
        <v>0</v>
      </c>
      <c r="D33" s="30">
        <v>0</v>
      </c>
      <c r="E33" s="30">
        <v>0</v>
      </c>
      <c r="F33" s="28"/>
    </row>
    <row r="34" spans="1:6" s="12" customFormat="1" ht="73.5" customHeight="1">
      <c r="A34" s="54" t="s">
        <v>34</v>
      </c>
      <c r="B34" s="22" t="s">
        <v>52</v>
      </c>
      <c r="C34" s="30">
        <v>0</v>
      </c>
      <c r="D34" s="30">
        <v>0</v>
      </c>
      <c r="E34" s="30">
        <v>0</v>
      </c>
      <c r="F34" s="28"/>
    </row>
    <row r="35" spans="1:6" s="12" customFormat="1" ht="80.25" customHeight="1">
      <c r="A35" s="62" t="s">
        <v>70</v>
      </c>
      <c r="B35" s="45" t="s">
        <v>71</v>
      </c>
      <c r="C35" s="43">
        <f>C36</f>
        <v>15341</v>
      </c>
      <c r="D35" s="43">
        <f>D36</f>
        <v>15341</v>
      </c>
      <c r="E35" s="43">
        <f>E36</f>
        <v>15341</v>
      </c>
      <c r="F35" s="28"/>
    </row>
    <row r="36" spans="1:6" s="12" customFormat="1" ht="80.25" customHeight="1">
      <c r="A36" s="62" t="s">
        <v>69</v>
      </c>
      <c r="B36" s="45" t="s">
        <v>72</v>
      </c>
      <c r="C36" s="43">
        <v>15341</v>
      </c>
      <c r="D36" s="44">
        <v>15341</v>
      </c>
      <c r="E36" s="44">
        <v>15341</v>
      </c>
      <c r="F36" s="28"/>
    </row>
    <row r="37" spans="1:6" s="38" customFormat="1" ht="15">
      <c r="A37" s="55" t="s">
        <v>16</v>
      </c>
      <c r="B37" s="32" t="s">
        <v>17</v>
      </c>
      <c r="C37" s="33">
        <f>C38</f>
        <v>9000</v>
      </c>
      <c r="D37" s="33">
        <f>D38</f>
        <v>9000</v>
      </c>
      <c r="E37" s="33">
        <f>E38</f>
        <v>9000</v>
      </c>
      <c r="F37" s="40"/>
    </row>
    <row r="38" spans="1:6" s="12" customFormat="1" ht="60">
      <c r="A38" s="54" t="s">
        <v>75</v>
      </c>
      <c r="B38" s="50" t="s">
        <v>74</v>
      </c>
      <c r="C38" s="30">
        <v>9000</v>
      </c>
      <c r="D38" s="30">
        <v>9000</v>
      </c>
      <c r="E38" s="30">
        <v>9000</v>
      </c>
      <c r="F38" s="28"/>
    </row>
    <row r="39" spans="1:6" s="38" customFormat="1" ht="15">
      <c r="A39" s="63" t="s">
        <v>22</v>
      </c>
      <c r="B39" s="61"/>
      <c r="C39" s="39">
        <f>C40</f>
        <v>2249277.16</v>
      </c>
      <c r="D39" s="39">
        <f>D40</f>
        <v>2320579</v>
      </c>
      <c r="E39" s="39">
        <f>E40</f>
        <v>1593461</v>
      </c>
      <c r="F39" s="40"/>
    </row>
    <row r="40" spans="1:6" s="12" customFormat="1" ht="43.5" customHeight="1">
      <c r="A40" s="64" t="s">
        <v>23</v>
      </c>
      <c r="B40" s="22" t="s">
        <v>25</v>
      </c>
      <c r="C40" s="31">
        <f>C41+C44+C47+C49</f>
        <v>2249277.16</v>
      </c>
      <c r="D40" s="31">
        <f>D41+D44+D47+D49</f>
        <v>2320579</v>
      </c>
      <c r="E40" s="31">
        <f>E41+E44+E47+E49</f>
        <v>1593461</v>
      </c>
      <c r="F40" s="28"/>
    </row>
    <row r="41" spans="1:6" s="38" customFormat="1" ht="30">
      <c r="A41" s="65" t="s">
        <v>63</v>
      </c>
      <c r="B41" s="41" t="s">
        <v>26</v>
      </c>
      <c r="C41" s="42">
        <f aca="true" t="shared" si="2" ref="C41:E42">C42</f>
        <v>364939</v>
      </c>
      <c r="D41" s="42">
        <f t="shared" si="2"/>
        <v>379500</v>
      </c>
      <c r="E41" s="42">
        <f t="shared" si="2"/>
        <v>394682</v>
      </c>
      <c r="F41" s="37"/>
    </row>
    <row r="42" spans="1:6" s="38" customFormat="1" ht="15">
      <c r="A42" s="65" t="s">
        <v>64</v>
      </c>
      <c r="B42" s="41" t="s">
        <v>27</v>
      </c>
      <c r="C42" s="42">
        <f t="shared" si="2"/>
        <v>364939</v>
      </c>
      <c r="D42" s="42">
        <f t="shared" si="2"/>
        <v>379500</v>
      </c>
      <c r="E42" s="42">
        <f t="shared" si="2"/>
        <v>394682</v>
      </c>
      <c r="F42" s="40"/>
    </row>
    <row r="43" spans="1:6" s="38" customFormat="1" ht="30">
      <c r="A43" s="65" t="s">
        <v>65</v>
      </c>
      <c r="B43" s="41" t="s">
        <v>53</v>
      </c>
      <c r="C43" s="46">
        <v>364939</v>
      </c>
      <c r="D43" s="46">
        <v>379500</v>
      </c>
      <c r="E43" s="46">
        <v>394682</v>
      </c>
      <c r="F43" s="40"/>
    </row>
    <row r="44" spans="1:5" s="49" customFormat="1" ht="28.5">
      <c r="A44" s="66" t="s">
        <v>77</v>
      </c>
      <c r="B44" s="21" t="s">
        <v>83</v>
      </c>
      <c r="C44" s="25">
        <f aca="true" t="shared" si="3" ref="C44:E45">C45</f>
        <v>0</v>
      </c>
      <c r="D44" s="25">
        <f t="shared" si="3"/>
        <v>744000</v>
      </c>
      <c r="E44" s="25">
        <f t="shared" si="3"/>
        <v>0</v>
      </c>
    </row>
    <row r="45" spans="1:7" s="12" customFormat="1" ht="60">
      <c r="A45" s="67" t="s">
        <v>84</v>
      </c>
      <c r="B45" s="22" t="s">
        <v>85</v>
      </c>
      <c r="C45" s="53">
        <f t="shared" si="3"/>
        <v>0</v>
      </c>
      <c r="D45" s="53">
        <f t="shared" si="3"/>
        <v>744000</v>
      </c>
      <c r="E45" s="53">
        <f t="shared" si="3"/>
        <v>0</v>
      </c>
      <c r="G45" s="12" t="s">
        <v>76</v>
      </c>
    </row>
    <row r="46" spans="1:5" s="12" customFormat="1" ht="75">
      <c r="A46" s="67" t="s">
        <v>86</v>
      </c>
      <c r="B46" s="22" t="s">
        <v>87</v>
      </c>
      <c r="C46" s="53">
        <v>0</v>
      </c>
      <c r="D46" s="53">
        <v>744000</v>
      </c>
      <c r="E46" s="53">
        <v>0</v>
      </c>
    </row>
    <row r="47" spans="1:5" s="12" customFormat="1" ht="28.5">
      <c r="A47" s="66" t="s">
        <v>66</v>
      </c>
      <c r="B47" s="21" t="s">
        <v>37</v>
      </c>
      <c r="C47" s="25">
        <f>C48</f>
        <v>107200</v>
      </c>
      <c r="D47" s="25">
        <f>D48</f>
        <v>107500</v>
      </c>
      <c r="E47" s="25">
        <f>E48</f>
        <v>109200</v>
      </c>
    </row>
    <row r="48" spans="1:5" s="12" customFormat="1" ht="45">
      <c r="A48" s="64" t="s">
        <v>73</v>
      </c>
      <c r="B48" s="22" t="s">
        <v>54</v>
      </c>
      <c r="C48" s="30">
        <v>107200</v>
      </c>
      <c r="D48" s="30">
        <v>107500</v>
      </c>
      <c r="E48" s="30">
        <v>109200</v>
      </c>
    </row>
    <row r="49" spans="1:5" s="51" customFormat="1" ht="14.25">
      <c r="A49" s="63" t="s">
        <v>67</v>
      </c>
      <c r="B49" s="32" t="s">
        <v>38</v>
      </c>
      <c r="C49" s="33">
        <f>C51+C50</f>
        <v>1777138.16</v>
      </c>
      <c r="D49" s="33">
        <f>D51</f>
        <v>1089579</v>
      </c>
      <c r="E49" s="33">
        <f>E51</f>
        <v>1089579</v>
      </c>
    </row>
    <row r="50" spans="1:5" s="51" customFormat="1" ht="75">
      <c r="A50" s="68" t="s">
        <v>80</v>
      </c>
      <c r="B50" s="41" t="s">
        <v>81</v>
      </c>
      <c r="C50" s="52">
        <v>435151.16</v>
      </c>
      <c r="D50" s="52">
        <v>0</v>
      </c>
      <c r="E50" s="52">
        <v>0</v>
      </c>
    </row>
    <row r="51" spans="1:5" s="38" customFormat="1" ht="30">
      <c r="A51" s="65" t="s">
        <v>68</v>
      </c>
      <c r="B51" s="41" t="s">
        <v>55</v>
      </c>
      <c r="C51" s="47">
        <v>1341987</v>
      </c>
      <c r="D51" s="47">
        <v>1089579</v>
      </c>
      <c r="E51" s="47">
        <v>1089579</v>
      </c>
    </row>
    <row r="52" spans="1:5" s="12" customFormat="1" ht="15">
      <c r="A52" s="64"/>
      <c r="B52" s="22"/>
      <c r="C52" s="30"/>
      <c r="D52" s="30"/>
      <c r="E52" s="30"/>
    </row>
    <row r="53" spans="1:5" s="12" customFormat="1" ht="14.25">
      <c r="A53" s="69" t="s">
        <v>19</v>
      </c>
      <c r="B53" s="21"/>
      <c r="C53" s="25">
        <f>C12+C39</f>
        <v>13976418.16</v>
      </c>
      <c r="D53" s="25">
        <f>D12+D39</f>
        <v>14781720</v>
      </c>
      <c r="E53" s="25">
        <f>E12+E39</f>
        <v>14824602</v>
      </c>
    </row>
    <row r="54" s="12" customFormat="1" ht="15">
      <c r="F54" s="28"/>
    </row>
    <row r="55" s="12" customFormat="1" ht="14.25">
      <c r="F55" s="29"/>
    </row>
    <row r="56" s="12" customFormat="1" ht="43.5" customHeight="1"/>
    <row r="57" s="12" customFormat="1" ht="43.5" customHeight="1"/>
    <row r="58" s="12" customFormat="1" ht="43.5" customHeight="1"/>
    <row r="59" s="12" customFormat="1" ht="43.5" customHeight="1"/>
    <row r="60" s="12" customFormat="1" ht="43.5" customHeight="1"/>
    <row r="61" s="12" customFormat="1" ht="43.5" customHeight="1"/>
    <row r="62" s="12" customFormat="1" ht="43.5" customHeight="1"/>
    <row r="63" s="12" customFormat="1" ht="43.5" customHeight="1"/>
    <row r="64" s="12" customFormat="1" ht="43.5" customHeight="1"/>
    <row r="65" s="12" customFormat="1" ht="43.5" customHeight="1"/>
    <row r="66" s="12" customFormat="1" ht="43.5" customHeight="1"/>
    <row r="67" s="12" customFormat="1" ht="43.5" customHeight="1"/>
    <row r="68" s="12" customFormat="1" ht="43.5" customHeight="1"/>
    <row r="69" s="12" customFormat="1" ht="43.5" customHeight="1"/>
    <row r="70" s="12" customFormat="1" ht="43.5" customHeight="1"/>
    <row r="71" s="12" customFormat="1" ht="43.5" customHeight="1"/>
    <row r="72" s="12" customFormat="1" ht="43.5" customHeight="1"/>
    <row r="73" s="12" customFormat="1" ht="43.5" customHeight="1"/>
    <row r="74" s="12" customFormat="1" ht="43.5" customHeight="1"/>
    <row r="75" s="12" customFormat="1" ht="43.5" customHeight="1"/>
    <row r="76" s="12" customFormat="1" ht="43.5" customHeight="1"/>
    <row r="77" s="12" customFormat="1" ht="43.5" customHeight="1"/>
    <row r="78" s="12" customFormat="1" ht="43.5" customHeight="1"/>
    <row r="79" spans="1:5" ht="12.75">
      <c r="A79" s="12"/>
      <c r="B79" s="12"/>
      <c r="C79" s="12"/>
      <c r="D79" s="12"/>
      <c r="E79" s="12"/>
    </row>
    <row r="80" spans="1:5" ht="12.75">
      <c r="A80" s="12"/>
      <c r="B80" s="12"/>
      <c r="C80" s="12"/>
      <c r="D80" s="12"/>
      <c r="E80" s="12"/>
    </row>
    <row r="81" spans="1:5" ht="12.75" hidden="1">
      <c r="A81" s="12"/>
      <c r="B81" s="12"/>
      <c r="C81" s="12"/>
      <c r="D81" s="12"/>
      <c r="E81" s="12"/>
    </row>
    <row r="82" spans="1:5" ht="12.75" hidden="1">
      <c r="A82" s="12"/>
      <c r="B82" s="12"/>
      <c r="C82" s="12"/>
      <c r="D82" s="12"/>
      <c r="E82" s="12"/>
    </row>
    <row r="83" spans="1:5" ht="12.75">
      <c r="A83" s="12"/>
      <c r="B83" s="12"/>
      <c r="C83" s="12"/>
      <c r="D83" s="12"/>
      <c r="E83" s="12"/>
    </row>
    <row r="84" spans="1:5" ht="12.75" hidden="1">
      <c r="A84" s="12"/>
      <c r="B84" s="12"/>
      <c r="C84" s="12"/>
      <c r="D84" s="12"/>
      <c r="E84" s="12"/>
    </row>
    <row r="85" spans="1:5" ht="12.75">
      <c r="A85" s="12"/>
      <c r="B85" s="12"/>
      <c r="C85" s="12"/>
      <c r="D85" s="12"/>
      <c r="E85" s="12"/>
    </row>
    <row r="86" spans="1:5" ht="12.75">
      <c r="A86" s="12"/>
      <c r="B86" s="12"/>
      <c r="C86" s="12"/>
      <c r="D86" s="12"/>
      <c r="E86" s="12"/>
    </row>
    <row r="87" spans="1:5" ht="12.75">
      <c r="A87" s="12"/>
      <c r="B87" s="12"/>
      <c r="C87" s="12"/>
      <c r="D87" s="12"/>
      <c r="E87" s="12"/>
    </row>
    <row r="88" spans="1:5" ht="12.75">
      <c r="A88" s="12"/>
      <c r="B88" s="12"/>
      <c r="C88" s="12"/>
      <c r="D88" s="12"/>
      <c r="E88" s="12"/>
    </row>
    <row r="89" spans="1:5" ht="12.75" hidden="1">
      <c r="A89" s="12"/>
      <c r="B89" s="12"/>
      <c r="C89" s="12"/>
      <c r="D89" s="12"/>
      <c r="E89" s="12"/>
    </row>
    <row r="90" spans="1:5" ht="12.75" hidden="1">
      <c r="A90" s="12"/>
      <c r="B90" s="12"/>
      <c r="C90" s="12"/>
      <c r="D90" s="12"/>
      <c r="E90" s="12"/>
    </row>
    <row r="91" spans="1:5" ht="12.75" hidden="1">
      <c r="A91" s="12"/>
      <c r="B91" s="12"/>
      <c r="C91" s="12"/>
      <c r="D91" s="12"/>
      <c r="E91" s="12"/>
    </row>
    <row r="92" spans="1:5" ht="12.75" hidden="1">
      <c r="A92" s="12"/>
      <c r="B92" s="12"/>
      <c r="C92" s="12"/>
      <c r="D92" s="12"/>
      <c r="E92" s="12"/>
    </row>
    <row r="93" spans="1:5" ht="12.75" hidden="1">
      <c r="A93" s="12"/>
      <c r="B93" s="12"/>
      <c r="C93" s="12"/>
      <c r="D93" s="12"/>
      <c r="E93" s="12"/>
    </row>
    <row r="94" spans="1:5" ht="12.75">
      <c r="A94" s="12"/>
      <c r="B94" s="12"/>
      <c r="C94" s="12"/>
      <c r="D94" s="12"/>
      <c r="E94" s="12"/>
    </row>
    <row r="95" spans="1:5" ht="12.75">
      <c r="A95" s="12"/>
      <c r="B95" s="12"/>
      <c r="C95" s="12"/>
      <c r="D95" s="12"/>
      <c r="E95" s="12"/>
    </row>
    <row r="96" spans="1:5" ht="12.75">
      <c r="A96" s="12"/>
      <c r="B96" s="12"/>
      <c r="C96" s="12"/>
      <c r="D96" s="12"/>
      <c r="E96" s="12"/>
    </row>
    <row r="97" spans="1:5" ht="12.75">
      <c r="A97" s="12"/>
      <c r="B97" s="12"/>
      <c r="C97" s="12"/>
      <c r="D97" s="12"/>
      <c r="E97" s="12"/>
    </row>
    <row r="98" spans="1:5" ht="12.75">
      <c r="A98" s="12"/>
      <c r="B98" s="12"/>
      <c r="C98" s="12"/>
      <c r="D98" s="12"/>
      <c r="E98" s="12"/>
    </row>
    <row r="99" spans="1:5" ht="12.75">
      <c r="A99" s="12"/>
      <c r="B99" s="12"/>
      <c r="C99" s="12"/>
      <c r="D99" s="12"/>
      <c r="E99" s="12"/>
    </row>
    <row r="100" spans="1:5" ht="12.75" hidden="1">
      <c r="A100" s="12"/>
      <c r="B100" s="12"/>
      <c r="C100" s="12"/>
      <c r="D100" s="12"/>
      <c r="E100" s="12"/>
    </row>
    <row r="101" spans="1:5" ht="12.75" hidden="1">
      <c r="A101" s="12"/>
      <c r="B101" s="12"/>
      <c r="C101" s="12"/>
      <c r="D101" s="12"/>
      <c r="E101" s="12"/>
    </row>
    <row r="102" spans="1:5" ht="12.75" hidden="1">
      <c r="A102" s="12"/>
      <c r="B102" s="12"/>
      <c r="C102" s="12"/>
      <c r="D102" s="12"/>
      <c r="E102" s="12"/>
    </row>
    <row r="103" ht="12.75" hidden="1"/>
    <row r="106" ht="12.75" hidden="1"/>
    <row r="108" ht="12.75" hidden="1"/>
    <row r="110" ht="12.75" hidden="1"/>
    <row r="116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2016-01-08T06:32:41Z</cp:lastPrinted>
  <dcterms:created xsi:type="dcterms:W3CDTF">1996-10-08T23:32:33Z</dcterms:created>
  <dcterms:modified xsi:type="dcterms:W3CDTF">2020-02-10T06:52:18Z</dcterms:modified>
  <cp:category/>
  <cp:version/>
  <cp:contentType/>
  <cp:contentStatus/>
</cp:coreProperties>
</file>