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<sst xmlns="http://schemas.openxmlformats.org/spreadsheetml/2006/main" count="80" uniqueCount="47">
  <si>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</si>
  <si>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</si>
  <si>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</si>
  <si>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</si>
  <si>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</si>
  <si>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</si>
  <si>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</si>
  <si>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</si>
  <si>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</si>
  <si>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</si>
  <si>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</si>
  <si>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</si>
  <si>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</si>
  <si>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</si>
  <si>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</si>
  <si>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</si>
  <si>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</si>
  <si>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</si>
  <si>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</si>
  <si>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</si>
  <si>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</si>
  <si>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</si>
  <si>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</si>
  <si>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</si>
  <si>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</si>
  <si>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</si>
  <si>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</si>
  <si>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</si>
  <si>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</si>
  <si>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</si>
  <si>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</si>
  <si>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</si>
  <si>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</si>
  <si>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</si>
  <si>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</si>
  <si>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</si>
  <si>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</si>
  <si>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</si>
  <si>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2022 год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</si>
  <si>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</si>
  <si>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</si>
  <si>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 бюджета Дмитриевского сельсовета по разделам, подразделам функциональной классификации расходов  на 2022 год и плановый  период   2023 и 2024 годов</t>
  </si>
  <si>
    <t>2024 год</t>
  </si>
  <si>
    <t>Приложение № 4</t>
  </si>
  <si>
    <t>к Решению  от  04.02.2022 г № 03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</si>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</sst>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4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4" t="s">
        <v>43</v>
      </c>
      <c r="C1" s="34"/>
      <c r="D1" s="34"/>
      <c r="E1" s="34"/>
      <c r="F1" s="34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39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D8+D9+D11+D12+D10</f>
        <v>5089035.02</v>
      </c>
      <c r="E7" s="20">
        <f>E8+E9+E11+E12</f>
        <v>3976681.06</v>
      </c>
      <c r="F7" s="20">
        <f>F8+F9+F11+F12</f>
        <v>3976681.06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963000</v>
      </c>
      <c r="F8" s="21">
        <v>963000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2332000</v>
      </c>
      <c r="F9" s="21">
        <v>2332000</v>
      </c>
    </row>
    <row r="10" spans="1:6" ht="31.5">
      <c r="A10" s="30" t="s">
        <v>46</v>
      </c>
      <c r="B10" s="19" t="s">
        <v>5</v>
      </c>
      <c r="C10" s="15" t="s">
        <v>45</v>
      </c>
      <c r="D10" s="21">
        <v>185000</v>
      </c>
      <c r="E10" s="21">
        <v>0</v>
      </c>
      <c r="F10" s="21">
        <v>0</v>
      </c>
    </row>
    <row r="11" spans="1:6" ht="14.25" customHeight="1">
      <c r="A11" s="11" t="s">
        <v>23</v>
      </c>
      <c r="B11" s="15" t="s">
        <v>5</v>
      </c>
      <c r="C11" s="15" t="s">
        <v>26</v>
      </c>
      <c r="D11" s="21">
        <v>75000</v>
      </c>
      <c r="E11" s="21">
        <v>75000</v>
      </c>
      <c r="F11" s="21">
        <v>75000</v>
      </c>
    </row>
    <row r="12" spans="1:6" ht="14.25" customHeight="1">
      <c r="A12" s="11" t="s">
        <v>32</v>
      </c>
      <c r="B12" s="15" t="s">
        <v>5</v>
      </c>
      <c r="C12" s="15" t="s">
        <v>28</v>
      </c>
      <c r="D12" s="21">
        <v>1534035.02</v>
      </c>
      <c r="E12" s="21">
        <v>606681.06</v>
      </c>
      <c r="F12" s="21">
        <v>606681.06</v>
      </c>
    </row>
    <row r="13" spans="1:6" ht="15.75" customHeight="1">
      <c r="A13" s="7" t="s">
        <v>11</v>
      </c>
      <c r="B13" s="16" t="s">
        <v>6</v>
      </c>
      <c r="C13" s="15"/>
      <c r="D13" s="22">
        <f>D14</f>
        <v>115800</v>
      </c>
      <c r="E13" s="22">
        <f>E14</f>
        <v>119800</v>
      </c>
      <c r="F13" s="22">
        <f>F14</f>
        <v>124100</v>
      </c>
    </row>
    <row r="14" spans="1:6" ht="20.25" customHeight="1">
      <c r="A14" s="28" t="s">
        <v>12</v>
      </c>
      <c r="B14" s="15" t="s">
        <v>6</v>
      </c>
      <c r="C14" s="15" t="s">
        <v>10</v>
      </c>
      <c r="D14" s="21">
        <v>115800</v>
      </c>
      <c r="E14" s="21">
        <v>119800</v>
      </c>
      <c r="F14" s="21">
        <v>124100</v>
      </c>
    </row>
    <row r="15" spans="1:6" ht="30" customHeight="1">
      <c r="A15" s="7" t="s">
        <v>19</v>
      </c>
      <c r="B15" s="16" t="s">
        <v>10</v>
      </c>
      <c r="C15" s="15"/>
      <c r="D15" s="22">
        <f>D16+D17+D18</f>
        <v>906000</v>
      </c>
      <c r="E15" s="22">
        <f>E16+E17+E18</f>
        <v>607000</v>
      </c>
      <c r="F15" s="22">
        <f>F16+F17+F18</f>
        <v>607000</v>
      </c>
    </row>
    <row r="16" spans="1:6" ht="45" customHeight="1">
      <c r="A16" s="11" t="s">
        <v>20</v>
      </c>
      <c r="B16" s="15" t="s">
        <v>10</v>
      </c>
      <c r="C16" s="15" t="s">
        <v>21</v>
      </c>
      <c r="D16" s="23">
        <v>1000</v>
      </c>
      <c r="E16" s="23">
        <v>1000</v>
      </c>
      <c r="F16" s="21">
        <v>1000</v>
      </c>
    </row>
    <row r="17" spans="1:6" ht="48.75" customHeight="1">
      <c r="A17" s="29" t="s">
        <v>40</v>
      </c>
      <c r="B17" s="15" t="s">
        <v>10</v>
      </c>
      <c r="C17" s="15" t="s">
        <v>9</v>
      </c>
      <c r="D17" s="23">
        <v>900000</v>
      </c>
      <c r="E17" s="23">
        <v>600000</v>
      </c>
      <c r="F17" s="23">
        <v>600000</v>
      </c>
    </row>
    <row r="18" spans="1:6" ht="42.75" customHeight="1">
      <c r="A18" s="11" t="s">
        <v>33</v>
      </c>
      <c r="B18" s="15" t="s">
        <v>10</v>
      </c>
      <c r="C18" s="15" t="s">
        <v>22</v>
      </c>
      <c r="D18" s="23">
        <v>5000</v>
      </c>
      <c r="E18" s="23">
        <v>6000</v>
      </c>
      <c r="F18" s="21">
        <v>6000</v>
      </c>
    </row>
    <row r="19" spans="1:6" ht="18" customHeight="1">
      <c r="A19" s="7" t="s">
        <v>24</v>
      </c>
      <c r="B19" s="16" t="s">
        <v>7</v>
      </c>
      <c r="C19" s="15"/>
      <c r="D19" s="24">
        <f>D20+D21</f>
        <v>15583722.63</v>
      </c>
      <c r="E19" s="24">
        <f>E20+E21</f>
        <v>7015000</v>
      </c>
      <c r="F19" s="22">
        <f>F20+F21</f>
        <v>7015000</v>
      </c>
    </row>
    <row r="20" spans="1:6" ht="14.25" customHeight="1">
      <c r="A20" s="11" t="s">
        <v>34</v>
      </c>
      <c r="B20" s="15" t="s">
        <v>7</v>
      </c>
      <c r="C20" s="15" t="s">
        <v>16</v>
      </c>
      <c r="D20" s="21">
        <v>15000</v>
      </c>
      <c r="E20" s="21">
        <v>15000</v>
      </c>
      <c r="F20" s="21">
        <v>15000</v>
      </c>
    </row>
    <row r="21" spans="1:6" ht="14.25" customHeight="1">
      <c r="A21" s="11" t="s">
        <v>35</v>
      </c>
      <c r="B21" s="15" t="s">
        <v>7</v>
      </c>
      <c r="C21" s="15" t="s">
        <v>21</v>
      </c>
      <c r="D21" s="21">
        <v>15568722.63</v>
      </c>
      <c r="E21" s="21">
        <v>7000000</v>
      </c>
      <c r="F21" s="21">
        <v>7000000</v>
      </c>
    </row>
    <row r="22" spans="1:6" ht="13.5" customHeight="1">
      <c r="A22" s="7" t="s">
        <v>17</v>
      </c>
      <c r="B22" s="16" t="s">
        <v>16</v>
      </c>
      <c r="C22" s="15"/>
      <c r="D22" s="22">
        <f>D26+E23+D25+D27</f>
        <v>3200087.05</v>
      </c>
      <c r="E22" s="22">
        <f>E26+F23+E25+E27</f>
        <v>8640763.79</v>
      </c>
      <c r="F22" s="22">
        <f>F27+F26+F25+E23</f>
        <v>8640763.79</v>
      </c>
    </row>
    <row r="23" spans="1:6" ht="13.5" customHeight="1">
      <c r="A23" s="11" t="s">
        <v>29</v>
      </c>
      <c r="B23" s="15" t="s">
        <v>16</v>
      </c>
      <c r="C23" s="15" t="s">
        <v>5</v>
      </c>
      <c r="D23" s="23">
        <v>15000</v>
      </c>
      <c r="E23" s="23">
        <v>15000</v>
      </c>
      <c r="F23" s="23">
        <v>15000</v>
      </c>
    </row>
    <row r="24" spans="1:6" ht="14.25" customHeight="1">
      <c r="A24" s="11" t="s">
        <v>15</v>
      </c>
      <c r="B24" s="15" t="s">
        <v>16</v>
      </c>
      <c r="C24" s="15" t="s">
        <v>6</v>
      </c>
      <c r="D24" s="25">
        <f>'[1]Лист2'!$G$54</f>
        <v>0</v>
      </c>
      <c r="E24" s="25">
        <f>'[1]Лист2'!$G$54</f>
        <v>0</v>
      </c>
      <c r="F24" s="25">
        <f>'[1]Лист2'!$G$54</f>
        <v>0</v>
      </c>
    </row>
    <row r="25" spans="1:6" ht="14.25" customHeight="1">
      <c r="A25" s="11" t="s">
        <v>32</v>
      </c>
      <c r="B25" s="15" t="s">
        <v>16</v>
      </c>
      <c r="C25" s="15" t="s">
        <v>10</v>
      </c>
      <c r="D25" s="27">
        <v>56060.43</v>
      </c>
      <c r="E25" s="27">
        <v>56060.43</v>
      </c>
      <c r="F25" s="27">
        <v>56060.43</v>
      </c>
    </row>
    <row r="26" spans="1:6" ht="15" customHeight="1">
      <c r="A26" s="11" t="s">
        <v>18</v>
      </c>
      <c r="B26" s="15" t="s">
        <v>16</v>
      </c>
      <c r="C26" s="15" t="s">
        <v>10</v>
      </c>
      <c r="D26" s="23">
        <v>3025323.26</v>
      </c>
      <c r="E26" s="23">
        <v>8466000</v>
      </c>
      <c r="F26" s="23">
        <v>8466000</v>
      </c>
    </row>
    <row r="27" spans="1:6" ht="14.25" customHeight="1">
      <c r="A27" s="11" t="s">
        <v>32</v>
      </c>
      <c r="B27" s="15" t="s">
        <v>16</v>
      </c>
      <c r="C27" s="15" t="s">
        <v>16</v>
      </c>
      <c r="D27" s="27">
        <v>103703.36</v>
      </c>
      <c r="E27" s="27">
        <v>103703.36</v>
      </c>
      <c r="F27" s="27">
        <v>103703.36</v>
      </c>
    </row>
    <row r="28" spans="1:6" s="2" customFormat="1" ht="15.75">
      <c r="A28" s="7" t="s">
        <v>36</v>
      </c>
      <c r="B28" s="16" t="s">
        <v>8</v>
      </c>
      <c r="C28" s="16"/>
      <c r="D28" s="24">
        <f>D29</f>
        <v>7723723.89</v>
      </c>
      <c r="E28" s="24">
        <f>E29</f>
        <v>13819626.15</v>
      </c>
      <c r="F28" s="22">
        <f>F29</f>
        <v>16162526.15</v>
      </c>
    </row>
    <row r="29" spans="1:6" ht="14.25" customHeight="1">
      <c r="A29" s="11" t="s">
        <v>13</v>
      </c>
      <c r="B29" s="15" t="s">
        <v>8</v>
      </c>
      <c r="C29" s="15" t="s">
        <v>5</v>
      </c>
      <c r="D29" s="21">
        <v>7723723.89</v>
      </c>
      <c r="E29" s="21">
        <v>13819626.15</v>
      </c>
      <c r="F29" s="21">
        <v>16162526.15</v>
      </c>
    </row>
    <row r="30" spans="1:6" ht="14.25" customHeight="1">
      <c r="A30" s="7" t="s">
        <v>25</v>
      </c>
      <c r="B30" s="16" t="s">
        <v>26</v>
      </c>
      <c r="C30" s="16"/>
      <c r="D30" s="22">
        <v>1252408</v>
      </c>
      <c r="E30" s="22">
        <v>1000000</v>
      </c>
      <c r="F30" s="22">
        <f>E31</f>
        <v>1000000</v>
      </c>
    </row>
    <row r="31" spans="1:6" ht="28.5" customHeight="1">
      <c r="A31" s="11" t="s">
        <v>27</v>
      </c>
      <c r="B31" s="15" t="s">
        <v>26</v>
      </c>
      <c r="C31" s="15" t="s">
        <v>16</v>
      </c>
      <c r="D31" s="21">
        <v>1252408</v>
      </c>
      <c r="E31" s="21">
        <v>1000000</v>
      </c>
      <c r="F31" s="21">
        <v>1000000</v>
      </c>
    </row>
    <row r="32" spans="1:6" s="2" customFormat="1" ht="21" customHeight="1">
      <c r="A32" s="12" t="s">
        <v>0</v>
      </c>
      <c r="B32" s="17"/>
      <c r="C32" s="17"/>
      <c r="D32" s="26">
        <f>D7+D13+D15+D19+D22+D28+D30</f>
        <v>33870776.59</v>
      </c>
      <c r="E32" s="26">
        <f>E7+E13+E15+E19+E22+E28+E30</f>
        <v>35178871</v>
      </c>
      <c r="F32" s="26">
        <f>F7+F13+F15+F19+F22+F28+F30</f>
        <v>37526071</v>
      </c>
    </row>
    <row r="33" spans="2:6" ht="15">
      <c r="B33" s="31"/>
      <c r="C33" s="31"/>
      <c r="D33" s="31"/>
      <c r="E33" s="31"/>
      <c r="F33" s="32"/>
    </row>
    <row r="34" spans="2:6" ht="15">
      <c r="B34" s="35" t="s">
        <v>14</v>
      </c>
      <c r="C34" s="35"/>
      <c r="D34" s="35"/>
      <c r="E34" s="35"/>
      <c r="F34" s="35"/>
    </row>
    <row r="35" spans="2:6" ht="15">
      <c r="B35" s="31"/>
      <c r="C35" s="31"/>
      <c r="D35" s="31"/>
      <c r="E35" s="31"/>
      <c r="F35" s="32"/>
    </row>
    <row r="36" spans="1:6" ht="28.5" customHeight="1">
      <c r="A36" s="33"/>
      <c r="B36" s="33"/>
      <c r="C36" s="33"/>
      <c r="D36" s="33"/>
      <c r="E36" s="33"/>
      <c r="F36" s="33"/>
    </row>
  </sheetData>
  <sheetProtection/>
  <mergeCells count="7">
    <mergeCell ref="B35:F35"/>
    <mergeCell ref="A36:F36"/>
    <mergeCell ref="B1:F1"/>
    <mergeCell ref="B2:F2"/>
    <mergeCell ref="B33:F33"/>
    <mergeCell ref="B34:F34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2022-02-04T00:01:58Z</cp:lastPrinted>
  <dcterms:created xsi:type="dcterms:W3CDTF">2004-09-05T23:02:34Z</dcterms:created>
  <dcterms:modified xsi:type="dcterms:W3CDTF">2022-02-04T00:02:00Z</dcterms:modified>
  <cp:category/>
  <cp:version/>
  <cp:contentType/>
  <cp:contentStatus/>
</cp:coreProperties>
</file>