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<sst xmlns="http://schemas.openxmlformats.org/spreadsheetml/2006/main" count="206" uniqueCount="106">
  <si>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</si>
  <si>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</si>
  <si>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</si>
  <si>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</si>
  <si>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</si>
  <si>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</si>
  <si>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</si>
  <si>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</si>
  <si>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</si>
  <si>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</si>
  <si>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</si>
  <si>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</si>
  <si>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</si>
  <si>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</si>
  <si>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</si>
  <si>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</si>
  <si>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</si>
  <si>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</si>
  <si>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</si>
  <si>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</si>
  <si>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</si>
  <si>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</si>
  <si>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</si>
  <si>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</si>
  <si>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</si>
  <si>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</si>
  <si>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</si>
  <si>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</si>
  <si>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</si>
  <si>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</si>
  <si>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</si>
  <si>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</si>
  <si>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</si>
  <si>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</si>
  <si>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</si>
  <si>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</si>
  <si>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</si>
  <si>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</si>
  <si>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</si>
  <si>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</si>
  <si>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</si>
  <si>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</si>
  <si>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</si>
  <si>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</si>
  <si>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</si>
  <si>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</si>
  <si>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</si>
  <si>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</si>
  <si>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</si>
  <si>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</si>
  <si>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</si>
  <si>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</si>
  <si>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</si>
  <si>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</si>
  <si>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</si>
  <si>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</si>
  <si>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</si>
  <si>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</si>
  <si>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</si>
  <si>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</si>
  <si>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</si>
  <si>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</si>
  <si>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</si>
  <si>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</si>
  <si>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</si>
  <si>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</si>
  <si>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</si>
  <si>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</si>
  <si>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</si>
  <si>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</si>
  <si>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</si>
  <si>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</si>
  <si>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</si>
  <si>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</si>
  <si>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</si>
  <si>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</si>
  <si>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</si>
  <si>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</si>
  <si>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</si>
  <si>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</si>
  <si>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</si>
  <si>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</si>
  <si>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</si>
  <si>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</si>
  <si>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</si>
  <si>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</si>
  <si>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</si>
  <si>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</si>
  <si>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</si>
  <si>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</si>
  <si>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</si>
  <si>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</si>
  <si>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</si>
  <si>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</si>
  <si>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</si>
  <si>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</si>
  <si>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 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</si>
  <si>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</si>
  <si>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</si>
  <si>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</si>
  <si>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средства спонсоров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</si>
  <si>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</si>
  <si>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</si>
  <si>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</si>
  <si>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 xml:space="preserve"> Иные бюджетные ассигнования</t>
  </si>
  <si>
    <t>от  13.07.2022 г. №11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</si>
</sst>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7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SheetLayoutView="100" workbookViewId="0" topLeftCell="A111">
      <selection activeCell="G61" sqref="G61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30" t="s">
        <v>91</v>
      </c>
      <c r="C1" s="130"/>
      <c r="D1" s="130"/>
      <c r="E1" s="130"/>
      <c r="F1" s="130"/>
    </row>
    <row r="2" spans="1:6" ht="15.75">
      <c r="A2" s="54"/>
      <c r="B2" s="130" t="s">
        <v>105</v>
      </c>
      <c r="C2" s="130"/>
      <c r="D2" s="130"/>
      <c r="E2" s="130"/>
      <c r="F2" s="130"/>
    </row>
    <row r="3" spans="1:6" ht="15.75">
      <c r="A3" s="55"/>
      <c r="B3" s="127"/>
      <c r="C3" s="127"/>
      <c r="D3" s="127"/>
      <c r="E3" s="56"/>
      <c r="F3" s="57"/>
    </row>
    <row r="4" spans="1:13" ht="83.25" customHeight="1">
      <c r="A4" s="129" t="s">
        <v>71</v>
      </c>
      <c r="B4" s="129"/>
      <c r="C4" s="129"/>
      <c r="D4" s="129"/>
      <c r="E4" s="129"/>
      <c r="F4" s="129"/>
      <c r="J4" s="117"/>
      <c r="K4" s="117"/>
      <c r="L4" s="117"/>
      <c r="M4" s="117"/>
    </row>
    <row r="5" spans="1:6" ht="15.75">
      <c r="A5" s="128"/>
      <c r="B5" s="128"/>
      <c r="C5" s="128"/>
      <c r="D5" s="128"/>
      <c r="E5" s="58"/>
      <c r="F5" s="59" t="s">
        <v>49</v>
      </c>
    </row>
    <row r="6" spans="1:6" ht="21" customHeight="1">
      <c r="A6" s="124" t="s">
        <v>2</v>
      </c>
      <c r="B6" s="121" t="s">
        <v>12</v>
      </c>
      <c r="C6" s="118" t="s">
        <v>13</v>
      </c>
      <c r="D6" s="118" t="s">
        <v>67</v>
      </c>
      <c r="E6" s="118" t="s">
        <v>72</v>
      </c>
      <c r="F6" s="118" t="s">
        <v>73</v>
      </c>
    </row>
    <row r="7" spans="1:6" ht="10.5" customHeight="1">
      <c r="A7" s="125"/>
      <c r="B7" s="122"/>
      <c r="C7" s="119"/>
      <c r="D7" s="119"/>
      <c r="E7" s="119"/>
      <c r="F7" s="119"/>
    </row>
    <row r="8" spans="1:6" ht="24.75" customHeight="1">
      <c r="A8" s="126"/>
      <c r="B8" s="123"/>
      <c r="C8" s="120"/>
      <c r="D8" s="120"/>
      <c r="E8" s="120"/>
      <c r="F8" s="120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D11+D13+D17+D19+D22+D25+D26+D28+D30+D32+D33+D34+D35+D38+D36</f>
        <v>6364598.8100000005</v>
      </c>
      <c r="E10" s="66">
        <f>E11+E13+E17+E19+E25+E26+E28+E30+E32+E33+E34+E35+E38</f>
        <v>4256244.85</v>
      </c>
      <c r="F10" s="66">
        <f>F11+F13+F17+F19+F25+F26+F28+F30+F32+F33+F34+F35+F38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3" customFormat="1" ht="35.25" customHeight="1">
      <c r="A22" s="64" t="s">
        <v>74</v>
      </c>
      <c r="B22" s="83" t="s">
        <v>75</v>
      </c>
      <c r="C22" s="83"/>
      <c r="D22" s="66">
        <f>D23+D24</f>
        <v>132353.96</v>
      </c>
      <c r="E22" s="66">
        <v>0</v>
      </c>
      <c r="F22" s="66">
        <v>0</v>
      </c>
      <c r="G22" s="102"/>
    </row>
    <row r="23" spans="1:7" s="44" customFormat="1" ht="46.5" customHeight="1">
      <c r="A23" s="73" t="s">
        <v>5</v>
      </c>
      <c r="B23" s="85" t="s">
        <v>75</v>
      </c>
      <c r="C23" s="85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5" t="s">
        <v>76</v>
      </c>
      <c r="C24" s="85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1815000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70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18" s="53" customFormat="1" ht="31.5" customHeight="1">
      <c r="A36" s="60" t="s">
        <v>92</v>
      </c>
      <c r="B36" s="67" t="s">
        <v>93</v>
      </c>
      <c r="C36" s="67"/>
      <c r="D36" s="76">
        <f>D37</f>
        <v>185000</v>
      </c>
      <c r="E36" s="76">
        <v>0</v>
      </c>
      <c r="F36" s="76">
        <v>0</v>
      </c>
      <c r="G36" s="105"/>
      <c r="H36" s="106"/>
      <c r="I36" s="106"/>
      <c r="J36" s="106"/>
      <c r="K36" s="107"/>
      <c r="R36" s="107"/>
    </row>
    <row r="37" spans="1:18" ht="31.5" customHeight="1">
      <c r="A37" s="116" t="s">
        <v>104</v>
      </c>
      <c r="B37" s="70" t="s">
        <v>93</v>
      </c>
      <c r="C37" s="79" t="s">
        <v>11</v>
      </c>
      <c r="D37" s="75">
        <v>185000</v>
      </c>
      <c r="E37" s="75">
        <v>0</v>
      </c>
      <c r="F37" s="75">
        <v>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115800</v>
      </c>
      <c r="E38" s="76">
        <f>E39+E40</f>
        <v>119800</v>
      </c>
      <c r="F38" s="76">
        <f>F39+F40</f>
        <v>124100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115800</v>
      </c>
      <c r="E39" s="75">
        <v>119800</v>
      </c>
      <c r="F39" s="75">
        <v>124100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2">
        <v>0</v>
      </c>
      <c r="F40" s="82">
        <v>0</v>
      </c>
    </row>
    <row r="41" spans="1:6" s="44" customFormat="1" ht="63">
      <c r="A41" s="64" t="s">
        <v>62</v>
      </c>
      <c r="B41" s="83" t="s">
        <v>33</v>
      </c>
      <c r="C41" s="79"/>
      <c r="D41" s="66">
        <f>D42+D44</f>
        <v>15568722.63</v>
      </c>
      <c r="E41" s="66">
        <f>E42</f>
        <v>7000000</v>
      </c>
      <c r="F41" s="66">
        <f>F42</f>
        <v>7000000</v>
      </c>
    </row>
    <row r="42" spans="1:6" s="44" customFormat="1" ht="15.75">
      <c r="A42" s="84" t="s">
        <v>20</v>
      </c>
      <c r="B42" s="85" t="s">
        <v>77</v>
      </c>
      <c r="C42" s="79"/>
      <c r="D42" s="77">
        <f>D43</f>
        <v>15002400</v>
      </c>
      <c r="E42" s="77">
        <f>E43</f>
        <v>7000000</v>
      </c>
      <c r="F42" s="77">
        <f>F43</f>
        <v>7000000</v>
      </c>
    </row>
    <row r="43" spans="1:6" s="44" customFormat="1" ht="15.75">
      <c r="A43" s="73" t="s">
        <v>7</v>
      </c>
      <c r="B43" s="85" t="s">
        <v>77</v>
      </c>
      <c r="C43" s="79" t="s">
        <v>8</v>
      </c>
      <c r="D43" s="77">
        <v>15002400</v>
      </c>
      <c r="E43" s="77">
        <v>7000000</v>
      </c>
      <c r="F43" s="77">
        <v>7000000</v>
      </c>
    </row>
    <row r="44" spans="1:6" ht="15.75">
      <c r="A44" s="51" t="s">
        <v>21</v>
      </c>
      <c r="B44" s="70" t="s">
        <v>78</v>
      </c>
      <c r="C44" s="70"/>
      <c r="D44" s="75">
        <f>D45</f>
        <v>566322.63</v>
      </c>
      <c r="E44" s="82">
        <v>0</v>
      </c>
      <c r="F44" s="82">
        <v>0</v>
      </c>
    </row>
    <row r="45" spans="1:6" ht="16.5" customHeight="1">
      <c r="A45" s="86" t="s">
        <v>18</v>
      </c>
      <c r="B45" s="70" t="s">
        <v>78</v>
      </c>
      <c r="C45" s="70" t="s">
        <v>8</v>
      </c>
      <c r="D45" s="75">
        <v>566322.63</v>
      </c>
      <c r="E45" s="82">
        <v>0</v>
      </c>
      <c r="F45" s="82">
        <v>0</v>
      </c>
    </row>
    <row r="46" spans="1:6" s="44" customFormat="1" ht="31.5">
      <c r="A46" s="87" t="s">
        <v>61</v>
      </c>
      <c r="B46" s="83" t="s">
        <v>35</v>
      </c>
      <c r="C46" s="79"/>
      <c r="D46" s="88">
        <f>D47+D52</f>
        <v>29284831.38</v>
      </c>
      <c r="E46" s="88">
        <f>E47+E52</f>
        <v>8481000</v>
      </c>
      <c r="F46" s="88">
        <f>F47+F52</f>
        <v>8481000</v>
      </c>
    </row>
    <row r="47" spans="1:11" s="44" customFormat="1" ht="31.5">
      <c r="A47" s="89" t="s">
        <v>69</v>
      </c>
      <c r="B47" s="83" t="s">
        <v>46</v>
      </c>
      <c r="C47" s="65"/>
      <c r="D47" s="66">
        <f>D48+D50</f>
        <v>15000</v>
      </c>
      <c r="E47" s="90">
        <f>E48+E50</f>
        <v>15000</v>
      </c>
      <c r="F47" s="90">
        <f>F48+F50</f>
        <v>15000</v>
      </c>
      <c r="J47" s="46"/>
      <c r="K47" s="46"/>
    </row>
    <row r="48" spans="1:11" ht="17.25" customHeight="1">
      <c r="A48" s="91" t="s">
        <v>20</v>
      </c>
      <c r="B48" s="70" t="s">
        <v>79</v>
      </c>
      <c r="C48" s="67"/>
      <c r="D48" s="76">
        <f>D49</f>
        <v>15000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79</v>
      </c>
      <c r="C49" s="70" t="s">
        <v>8</v>
      </c>
      <c r="D49" s="71">
        <v>15000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3" t="s">
        <v>80</v>
      </c>
      <c r="C50" s="65"/>
      <c r="D50" s="88">
        <f>D51</f>
        <v>0</v>
      </c>
      <c r="E50" s="92">
        <f>E51</f>
        <v>0</v>
      </c>
      <c r="F50" s="92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80</v>
      </c>
      <c r="C51" s="70" t="s">
        <v>8</v>
      </c>
      <c r="D51" s="71">
        <v>0</v>
      </c>
      <c r="E51" s="93">
        <v>0</v>
      </c>
      <c r="F51" s="93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D64+D53+D58+D61</f>
        <v>29269831.38</v>
      </c>
      <c r="E52" s="66">
        <f>E63</f>
        <v>8466000</v>
      </c>
      <c r="F52" s="66">
        <f>F63</f>
        <v>8466000</v>
      </c>
    </row>
    <row r="53" spans="1:8" ht="29.25" customHeight="1">
      <c r="A53" s="60" t="s">
        <v>94</v>
      </c>
      <c r="B53" s="67" t="s">
        <v>95</v>
      </c>
      <c r="C53" s="67"/>
      <c r="D53" s="68">
        <f>D54</f>
        <v>2820000</v>
      </c>
      <c r="E53" s="110">
        <v>0</v>
      </c>
      <c r="F53" s="110">
        <v>0</v>
      </c>
      <c r="G53" s="2"/>
      <c r="H53" s="2"/>
    </row>
    <row r="54" spans="1:8" ht="15.75">
      <c r="A54" s="73" t="s">
        <v>96</v>
      </c>
      <c r="B54" s="70" t="s">
        <v>95</v>
      </c>
      <c r="C54" s="70" t="s">
        <v>8</v>
      </c>
      <c r="D54" s="71">
        <f>D55+D56+D57</f>
        <v>2820000</v>
      </c>
      <c r="E54" s="93">
        <v>0</v>
      </c>
      <c r="F54" s="93">
        <v>0</v>
      </c>
      <c r="G54" s="2"/>
      <c r="H54" s="2"/>
    </row>
    <row r="55" spans="1:8" ht="15.75">
      <c r="A55" s="78" t="s">
        <v>97</v>
      </c>
      <c r="B55" s="70" t="s">
        <v>95</v>
      </c>
      <c r="C55" s="70" t="s">
        <v>8</v>
      </c>
      <c r="D55" s="71">
        <v>1300000</v>
      </c>
      <c r="E55" s="93">
        <v>0</v>
      </c>
      <c r="F55" s="93">
        <v>0</v>
      </c>
      <c r="G55" s="2"/>
      <c r="H55" s="2"/>
    </row>
    <row r="56" spans="1:8" ht="15.75">
      <c r="A56" s="111" t="s">
        <v>98</v>
      </c>
      <c r="B56" s="70" t="s">
        <v>95</v>
      </c>
      <c r="C56" s="70" t="s">
        <v>8</v>
      </c>
      <c r="D56" s="71">
        <v>1500000</v>
      </c>
      <c r="E56" s="93">
        <v>0</v>
      </c>
      <c r="F56" s="93">
        <v>0</v>
      </c>
      <c r="G56" s="2"/>
      <c r="H56" s="2"/>
    </row>
    <row r="57" spans="1:8" ht="15.75">
      <c r="A57" s="111" t="s">
        <v>99</v>
      </c>
      <c r="B57" s="70" t="s">
        <v>95</v>
      </c>
      <c r="C57" s="70" t="s">
        <v>8</v>
      </c>
      <c r="D57" s="71">
        <v>20000</v>
      </c>
      <c r="E57" s="93">
        <v>0</v>
      </c>
      <c r="F57" s="93">
        <v>0</v>
      </c>
      <c r="G57" s="2"/>
      <c r="H57" s="2"/>
    </row>
    <row r="58" spans="1:8" s="53" customFormat="1" ht="33" customHeight="1">
      <c r="A58" s="112" t="s">
        <v>101</v>
      </c>
      <c r="B58" s="83" t="s">
        <v>102</v>
      </c>
      <c r="C58" s="67"/>
      <c r="D58" s="68">
        <f>D59</f>
        <v>80000</v>
      </c>
      <c r="E58" s="110">
        <v>0</v>
      </c>
      <c r="F58" s="110">
        <v>0</v>
      </c>
      <c r="G58" s="113"/>
      <c r="H58" s="113"/>
    </row>
    <row r="59" spans="1:8" ht="15.75">
      <c r="A59" s="114" t="s">
        <v>96</v>
      </c>
      <c r="B59" s="85" t="s">
        <v>102</v>
      </c>
      <c r="C59" s="70" t="s">
        <v>8</v>
      </c>
      <c r="D59" s="71">
        <f>D60</f>
        <v>80000</v>
      </c>
      <c r="E59" s="93">
        <v>0</v>
      </c>
      <c r="F59" s="93">
        <v>0</v>
      </c>
      <c r="G59" s="2"/>
      <c r="H59" s="2"/>
    </row>
    <row r="60" spans="1:8" ht="15.75">
      <c r="A60" s="111" t="s">
        <v>100</v>
      </c>
      <c r="B60" s="85" t="s">
        <v>102</v>
      </c>
      <c r="C60" s="70" t="s">
        <v>8</v>
      </c>
      <c r="D60" s="71">
        <v>80000</v>
      </c>
      <c r="E60" s="93">
        <v>0</v>
      </c>
      <c r="F60" s="93">
        <v>0</v>
      </c>
      <c r="G60" s="2"/>
      <c r="H60" s="2"/>
    </row>
    <row r="61" spans="1:8" ht="15.75">
      <c r="A61" s="115" t="s">
        <v>20</v>
      </c>
      <c r="B61" s="85" t="s">
        <v>103</v>
      </c>
      <c r="C61" s="70"/>
      <c r="D61" s="71">
        <f>D62</f>
        <v>19000000</v>
      </c>
      <c r="E61" s="93">
        <v>0</v>
      </c>
      <c r="F61" s="93">
        <v>0</v>
      </c>
      <c r="G61" s="2"/>
      <c r="H61" s="2"/>
    </row>
    <row r="62" spans="1:8" ht="15.75">
      <c r="A62" s="78" t="s">
        <v>7</v>
      </c>
      <c r="B62" s="85" t="s">
        <v>103</v>
      </c>
      <c r="C62" s="70" t="s">
        <v>8</v>
      </c>
      <c r="D62" s="71">
        <v>19000000</v>
      </c>
      <c r="E62" s="93">
        <v>0</v>
      </c>
      <c r="F62" s="93">
        <v>0</v>
      </c>
      <c r="G62" s="2"/>
      <c r="H62" s="2"/>
    </row>
    <row r="63" spans="1:9" ht="15.75">
      <c r="A63" s="94" t="s">
        <v>47</v>
      </c>
      <c r="B63" s="70" t="s">
        <v>82</v>
      </c>
      <c r="C63" s="43"/>
      <c r="D63" s="71">
        <f>D64</f>
        <v>7369831.38</v>
      </c>
      <c r="E63" s="71">
        <f>E64</f>
        <v>8466000</v>
      </c>
      <c r="F63" s="71">
        <f>F64</f>
        <v>8466000</v>
      </c>
      <c r="G63" s="50"/>
      <c r="H63" s="50"/>
      <c r="I63" s="50"/>
    </row>
    <row r="64" spans="1:6" ht="15.75">
      <c r="A64" s="73" t="s">
        <v>7</v>
      </c>
      <c r="B64" s="70" t="s">
        <v>81</v>
      </c>
      <c r="C64" s="70" t="s">
        <v>8</v>
      </c>
      <c r="D64" s="75">
        <v>7369831.38</v>
      </c>
      <c r="E64" s="75">
        <v>8466000</v>
      </c>
      <c r="F64" s="75">
        <v>8466000</v>
      </c>
    </row>
    <row r="65" spans="1:6" s="44" customFormat="1" ht="47.25">
      <c r="A65" s="95" t="s">
        <v>60</v>
      </c>
      <c r="B65" s="65" t="s">
        <v>36</v>
      </c>
      <c r="C65" s="65"/>
      <c r="D65" s="66">
        <v>15000</v>
      </c>
      <c r="E65" s="66">
        <v>15000</v>
      </c>
      <c r="F65" s="66">
        <v>15000</v>
      </c>
    </row>
    <row r="66" spans="1:7" s="44" customFormat="1" ht="15.75">
      <c r="A66" s="81" t="s">
        <v>45</v>
      </c>
      <c r="B66" s="79" t="s">
        <v>83</v>
      </c>
      <c r="C66" s="65"/>
      <c r="D66" s="77">
        <v>15000</v>
      </c>
      <c r="E66" s="77">
        <v>15000</v>
      </c>
      <c r="F66" s="77">
        <v>15000</v>
      </c>
      <c r="G66" s="45"/>
    </row>
    <row r="67" spans="1:6" ht="17.25" customHeight="1">
      <c r="A67" s="86" t="s">
        <v>18</v>
      </c>
      <c r="B67" s="70" t="s">
        <v>83</v>
      </c>
      <c r="C67" s="70" t="s">
        <v>8</v>
      </c>
      <c r="D67" s="75">
        <v>15000</v>
      </c>
      <c r="E67" s="75">
        <v>15000</v>
      </c>
      <c r="F67" s="75">
        <v>15000</v>
      </c>
    </row>
    <row r="68" spans="1:8" s="44" customFormat="1" ht="47.25">
      <c r="A68" s="95" t="s">
        <v>59</v>
      </c>
      <c r="B68" s="65" t="s">
        <v>37</v>
      </c>
      <c r="C68" s="79"/>
      <c r="D68" s="88">
        <f>D69+D72+D74+D76</f>
        <v>11867846.08</v>
      </c>
      <c r="E68" s="88">
        <f>E69+E73+E76</f>
        <v>14819626.15</v>
      </c>
      <c r="F68" s="88">
        <f>F69+F73+F76</f>
        <v>17162526.15</v>
      </c>
      <c r="G68" s="46"/>
      <c r="H68" s="46"/>
    </row>
    <row r="69" spans="1:7" s="44" customFormat="1" ht="15.75">
      <c r="A69" s="81" t="s">
        <v>43</v>
      </c>
      <c r="B69" s="79" t="s">
        <v>84</v>
      </c>
      <c r="C69" s="79"/>
      <c r="D69" s="96">
        <f>D70+D71</f>
        <v>9368202.68</v>
      </c>
      <c r="E69" s="96">
        <f>E70+E71</f>
        <v>12572390.75</v>
      </c>
      <c r="F69" s="96">
        <f>F70+F71</f>
        <v>14915290.75</v>
      </c>
      <c r="G69" s="45"/>
    </row>
    <row r="70" spans="1:6" s="44" customFormat="1" ht="15.75">
      <c r="A70" s="78" t="s">
        <v>7</v>
      </c>
      <c r="B70" s="79" t="s">
        <v>84</v>
      </c>
      <c r="C70" s="79" t="s">
        <v>8</v>
      </c>
      <c r="D70" s="77">
        <v>9362002.68</v>
      </c>
      <c r="E70" s="77">
        <v>12566190.75</v>
      </c>
      <c r="F70" s="77">
        <v>14909090.75</v>
      </c>
    </row>
    <row r="71" spans="1:6" s="44" customFormat="1" ht="15.75">
      <c r="A71" s="78" t="s">
        <v>53</v>
      </c>
      <c r="B71" s="79" t="s">
        <v>84</v>
      </c>
      <c r="C71" s="79" t="s">
        <v>54</v>
      </c>
      <c r="D71" s="77">
        <v>6200</v>
      </c>
      <c r="E71" s="77">
        <v>6200</v>
      </c>
      <c r="F71" s="77">
        <v>6200</v>
      </c>
    </row>
    <row r="72" spans="1:7" s="103" customFormat="1" ht="15.75">
      <c r="A72" s="60" t="s">
        <v>20</v>
      </c>
      <c r="B72" s="65" t="s">
        <v>85</v>
      </c>
      <c r="C72" s="65"/>
      <c r="D72" s="66">
        <f>D73</f>
        <v>1000000</v>
      </c>
      <c r="E72" s="90">
        <f>E73</f>
        <v>1000000</v>
      </c>
      <c r="F72" s="90">
        <f>F73</f>
        <v>1000000</v>
      </c>
      <c r="G72" s="102"/>
    </row>
    <row r="73" spans="1:7" s="44" customFormat="1" ht="15.75">
      <c r="A73" s="78" t="s">
        <v>7</v>
      </c>
      <c r="B73" s="79" t="s">
        <v>85</v>
      </c>
      <c r="C73" s="79" t="s">
        <v>8</v>
      </c>
      <c r="D73" s="77">
        <v>1000000</v>
      </c>
      <c r="E73" s="77">
        <v>1000000</v>
      </c>
      <c r="F73" s="77">
        <v>1000000</v>
      </c>
      <c r="G73" s="45"/>
    </row>
    <row r="74" spans="1:7" s="103" customFormat="1" ht="15.75">
      <c r="A74" s="64" t="s">
        <v>44</v>
      </c>
      <c r="B74" s="65" t="s">
        <v>86</v>
      </c>
      <c r="C74" s="65"/>
      <c r="D74" s="66">
        <f>D75</f>
        <v>252408</v>
      </c>
      <c r="E74" s="66">
        <f>E75</f>
        <v>0</v>
      </c>
      <c r="F74" s="66">
        <f>F75</f>
        <v>0</v>
      </c>
      <c r="G74" s="102"/>
    </row>
    <row r="75" spans="1:6" s="44" customFormat="1" ht="14.25" customHeight="1">
      <c r="A75" s="78" t="s">
        <v>7</v>
      </c>
      <c r="B75" s="79" t="s">
        <v>86</v>
      </c>
      <c r="C75" s="79" t="s">
        <v>8</v>
      </c>
      <c r="D75" s="77">
        <v>252408</v>
      </c>
      <c r="E75" s="97">
        <v>0</v>
      </c>
      <c r="F75" s="97">
        <v>0</v>
      </c>
    </row>
    <row r="76" spans="1:6" s="103" customFormat="1" ht="15.75">
      <c r="A76" s="104" t="s">
        <v>17</v>
      </c>
      <c r="B76" s="65" t="s">
        <v>87</v>
      </c>
      <c r="C76" s="65"/>
      <c r="D76" s="66">
        <f>D77</f>
        <v>1247235.4</v>
      </c>
      <c r="E76" s="66">
        <f>E77</f>
        <v>1247235.4</v>
      </c>
      <c r="F76" s="66">
        <f>F77</f>
        <v>1247235.4</v>
      </c>
    </row>
    <row r="77" spans="1:7" s="44" customFormat="1" ht="15.75">
      <c r="A77" s="78" t="s">
        <v>0</v>
      </c>
      <c r="B77" s="79" t="s">
        <v>87</v>
      </c>
      <c r="C77" s="79" t="s">
        <v>1</v>
      </c>
      <c r="D77" s="77">
        <v>1247235.4</v>
      </c>
      <c r="E77" s="77">
        <v>1247235.4</v>
      </c>
      <c r="F77" s="77">
        <v>1247235.4</v>
      </c>
      <c r="G77" s="100"/>
    </row>
    <row r="78" spans="1:6" s="44" customFormat="1" ht="44.25" customHeight="1">
      <c r="A78" s="99" t="s">
        <v>63</v>
      </c>
      <c r="B78" s="83" t="s">
        <v>38</v>
      </c>
      <c r="C78" s="79"/>
      <c r="D78" s="66">
        <f>D79+D81</f>
        <v>901000</v>
      </c>
      <c r="E78" s="66">
        <f>E79+E81</f>
        <v>601000</v>
      </c>
      <c r="F78" s="66">
        <f>F79+F81</f>
        <v>601000</v>
      </c>
    </row>
    <row r="79" spans="1:6" ht="30" customHeight="1">
      <c r="A79" s="101" t="s">
        <v>70</v>
      </c>
      <c r="B79" s="70" t="s">
        <v>88</v>
      </c>
      <c r="C79" s="70"/>
      <c r="D79" s="75">
        <v>1000</v>
      </c>
      <c r="E79" s="75">
        <v>1000</v>
      </c>
      <c r="F79" s="75">
        <v>1000</v>
      </c>
    </row>
    <row r="80" spans="1:6" ht="17.25" customHeight="1">
      <c r="A80" s="86" t="s">
        <v>18</v>
      </c>
      <c r="B80" s="70" t="s">
        <v>88</v>
      </c>
      <c r="C80" s="70" t="s">
        <v>8</v>
      </c>
      <c r="D80" s="75">
        <v>1000</v>
      </c>
      <c r="E80" s="75">
        <v>1000</v>
      </c>
      <c r="F80" s="75">
        <v>1000</v>
      </c>
    </row>
    <row r="81" spans="1:6" s="109" customFormat="1" ht="15.75">
      <c r="A81" s="108" t="s">
        <v>24</v>
      </c>
      <c r="B81" s="70" t="s">
        <v>89</v>
      </c>
      <c r="C81" s="70"/>
      <c r="D81" s="75">
        <f>D82</f>
        <v>900000</v>
      </c>
      <c r="E81" s="75">
        <v>600000</v>
      </c>
      <c r="F81" s="75">
        <v>600000</v>
      </c>
    </row>
    <row r="82" spans="1:6" ht="18" customHeight="1">
      <c r="A82" s="86" t="s">
        <v>18</v>
      </c>
      <c r="B82" s="70" t="s">
        <v>89</v>
      </c>
      <c r="C82" s="70" t="s">
        <v>8</v>
      </c>
      <c r="D82" s="75">
        <v>900000</v>
      </c>
      <c r="E82" s="75">
        <v>600000</v>
      </c>
      <c r="F82" s="75">
        <v>600000</v>
      </c>
    </row>
    <row r="83" spans="1:6" s="44" customFormat="1" ht="47.25">
      <c r="A83" s="87" t="s">
        <v>64</v>
      </c>
      <c r="B83" s="65" t="s">
        <v>39</v>
      </c>
      <c r="C83" s="65"/>
      <c r="D83" s="66">
        <f>D84</f>
        <v>5000</v>
      </c>
      <c r="E83" s="90">
        <f>E84</f>
        <v>6000</v>
      </c>
      <c r="F83" s="90">
        <f>F84</f>
        <v>6000</v>
      </c>
    </row>
    <row r="84" spans="1:6" ht="18" customHeight="1">
      <c r="A84" s="73" t="s">
        <v>65</v>
      </c>
      <c r="B84" s="70" t="s">
        <v>90</v>
      </c>
      <c r="C84" s="70"/>
      <c r="D84" s="75">
        <v>5000</v>
      </c>
      <c r="E84" s="82">
        <v>6000</v>
      </c>
      <c r="F84" s="82">
        <v>6000</v>
      </c>
    </row>
    <row r="85" spans="1:6" ht="31.5">
      <c r="A85" s="73" t="s">
        <v>66</v>
      </c>
      <c r="B85" s="70" t="s">
        <v>90</v>
      </c>
      <c r="C85" s="70" t="s">
        <v>8</v>
      </c>
      <c r="D85" s="75">
        <v>5000</v>
      </c>
      <c r="E85" s="82">
        <v>6000</v>
      </c>
      <c r="F85" s="82">
        <v>6000</v>
      </c>
    </row>
    <row r="86" spans="1:6" s="44" customFormat="1" ht="15.75">
      <c r="A86" s="64" t="s">
        <v>22</v>
      </c>
      <c r="B86" s="79"/>
      <c r="C86" s="79"/>
      <c r="D86" s="66">
        <f>D41+D46+D65+D68+D78+D83</f>
        <v>57642400.089999996</v>
      </c>
      <c r="E86" s="66">
        <f>E41+E46+E65+E68+E78+E83</f>
        <v>30922626.15</v>
      </c>
      <c r="F86" s="66">
        <f>F41+F46+F65+F68+F78+F83</f>
        <v>33265526.15</v>
      </c>
    </row>
    <row r="87" spans="1:6" ht="15.75">
      <c r="A87" s="98" t="s">
        <v>23</v>
      </c>
      <c r="B87" s="70"/>
      <c r="C87" s="70"/>
      <c r="D87" s="66">
        <f>D10+D86</f>
        <v>64006998.9</v>
      </c>
      <c r="E87" s="76">
        <f>E10+E86-876477</f>
        <v>34302394</v>
      </c>
      <c r="F87" s="76">
        <f>F10+F86-1870099</f>
        <v>35655972</v>
      </c>
    </row>
    <row r="88" spans="1:6" ht="15.75">
      <c r="A88" s="4"/>
      <c r="B88" s="29"/>
      <c r="C88" s="29"/>
      <c r="D88" s="16"/>
      <c r="E88" s="16"/>
      <c r="F88" s="16"/>
    </row>
    <row r="89" spans="1:6" ht="25.5" customHeight="1">
      <c r="A89" s="5"/>
      <c r="B89" s="29"/>
      <c r="C89" s="29"/>
      <c r="D89" s="16"/>
      <c r="E89" s="16"/>
      <c r="F89" s="16"/>
    </row>
    <row r="90" spans="1:6" ht="15.75" customHeight="1">
      <c r="A90" s="3"/>
      <c r="B90" s="29"/>
      <c r="C90" s="29"/>
      <c r="D90" s="16"/>
      <c r="E90" s="16"/>
      <c r="F90" s="16"/>
    </row>
    <row r="91" spans="1:6" ht="26.25" customHeight="1">
      <c r="A91" s="3"/>
      <c r="B91" s="30"/>
      <c r="C91" s="29"/>
      <c r="D91" s="16"/>
      <c r="E91" s="16"/>
      <c r="F91" s="16"/>
    </row>
    <row r="92" spans="1:6" ht="16.5" customHeight="1">
      <c r="A92" s="4"/>
      <c r="B92" s="29"/>
      <c r="C92" s="29"/>
      <c r="D92" s="16"/>
      <c r="E92" s="16"/>
      <c r="F92" s="16"/>
    </row>
    <row r="93" spans="1:6" ht="16.5" customHeight="1">
      <c r="A93" s="5"/>
      <c r="B93" s="29"/>
      <c r="C93" s="29"/>
      <c r="D93" s="16"/>
      <c r="E93" s="16"/>
      <c r="F93" s="16"/>
    </row>
    <row r="94" spans="1:6" ht="16.5" customHeight="1">
      <c r="A94" s="3"/>
      <c r="B94" s="30"/>
      <c r="C94" s="30"/>
      <c r="D94" s="17"/>
      <c r="E94" s="17"/>
      <c r="F94" s="17"/>
    </row>
    <row r="95" spans="1:6" ht="16.5" customHeight="1">
      <c r="A95" s="3"/>
      <c r="B95" s="30"/>
      <c r="C95" s="30"/>
      <c r="D95" s="17"/>
      <c r="E95" s="17"/>
      <c r="F95" s="17"/>
    </row>
    <row r="96" spans="1:6" ht="16.5" customHeight="1">
      <c r="A96" s="3"/>
      <c r="B96" s="29"/>
      <c r="C96" s="30"/>
      <c r="D96" s="16"/>
      <c r="E96" s="16"/>
      <c r="F96" s="16"/>
    </row>
    <row r="97" spans="1:6" ht="29.25" customHeight="1">
      <c r="A97" s="6"/>
      <c r="B97" s="31"/>
      <c r="C97" s="41"/>
      <c r="D97" s="18"/>
      <c r="E97" s="18"/>
      <c r="F97" s="18"/>
    </row>
    <row r="98" spans="1:6" ht="24.75" customHeight="1">
      <c r="A98" s="6"/>
      <c r="B98" s="31"/>
      <c r="C98" s="35"/>
      <c r="D98" s="18"/>
      <c r="E98" s="18"/>
      <c r="F98" s="18"/>
    </row>
    <row r="99" spans="1:6" ht="24" customHeight="1">
      <c r="A99" s="7"/>
      <c r="B99" s="32"/>
      <c r="C99" s="31"/>
      <c r="D99" s="18"/>
      <c r="E99" s="18"/>
      <c r="F99" s="18"/>
    </row>
    <row r="100" spans="1:6" ht="16.5" customHeight="1">
      <c r="A100" s="6"/>
      <c r="B100" s="31"/>
      <c r="C100" s="31"/>
      <c r="D100" s="18"/>
      <c r="E100" s="18"/>
      <c r="F100" s="18"/>
    </row>
    <row r="101" spans="1:6" ht="16.5" customHeight="1">
      <c r="A101" s="8"/>
      <c r="B101" s="31"/>
      <c r="C101" s="31"/>
      <c r="D101" s="18"/>
      <c r="E101" s="18"/>
      <c r="F101" s="18"/>
    </row>
    <row r="102" spans="1:6" ht="16.5" customHeight="1">
      <c r="A102" s="9"/>
      <c r="B102" s="33"/>
      <c r="C102" s="33"/>
      <c r="D102" s="19"/>
      <c r="E102" s="19"/>
      <c r="F102" s="19"/>
    </row>
    <row r="103" spans="1:6" ht="17.25" customHeight="1">
      <c r="A103" s="7"/>
      <c r="B103" s="33"/>
      <c r="C103" s="33"/>
      <c r="D103" s="20"/>
      <c r="E103" s="20"/>
      <c r="F103" s="20"/>
    </row>
    <row r="104" spans="1:6" ht="24.75" customHeight="1">
      <c r="A104" s="6"/>
      <c r="B104" s="33"/>
      <c r="C104" s="33"/>
      <c r="D104" s="20"/>
      <c r="E104" s="20"/>
      <c r="F104" s="20"/>
    </row>
    <row r="105" spans="1:6" ht="39" customHeight="1">
      <c r="A105" s="10"/>
      <c r="B105" s="33"/>
      <c r="C105" s="33"/>
      <c r="D105" s="20"/>
      <c r="E105" s="20"/>
      <c r="F105" s="20"/>
    </row>
    <row r="106" spans="1:6" ht="24.75" customHeight="1">
      <c r="A106" s="8"/>
      <c r="B106" s="33"/>
      <c r="C106" s="31"/>
      <c r="D106" s="18"/>
      <c r="E106" s="18"/>
      <c r="F106" s="18"/>
    </row>
    <row r="107" spans="1:6" ht="24.75" customHeight="1">
      <c r="A107" s="7"/>
      <c r="B107" s="34"/>
      <c r="C107" s="31"/>
      <c r="D107" s="18"/>
      <c r="E107" s="18"/>
      <c r="F107" s="18"/>
    </row>
    <row r="108" spans="1:6" ht="27" customHeight="1">
      <c r="A108" s="6"/>
      <c r="B108" s="33"/>
      <c r="C108" s="31"/>
      <c r="D108" s="18"/>
      <c r="E108" s="18"/>
      <c r="F108" s="18"/>
    </row>
    <row r="109" spans="1:6" ht="17.25" customHeight="1">
      <c r="A109" s="8"/>
      <c r="B109" s="33"/>
      <c r="C109" s="31"/>
      <c r="D109" s="18"/>
      <c r="E109" s="18"/>
      <c r="F109" s="18"/>
    </row>
    <row r="110" spans="1:6" ht="26.25" customHeight="1">
      <c r="A110" s="7"/>
      <c r="B110" s="33"/>
      <c r="C110" s="31"/>
      <c r="D110" s="18"/>
      <c r="E110" s="18"/>
      <c r="F110" s="18"/>
    </row>
    <row r="111" spans="1:6" ht="16.5" customHeight="1">
      <c r="A111" s="6"/>
      <c r="B111" s="33"/>
      <c r="C111" s="31"/>
      <c r="D111" s="18"/>
      <c r="E111" s="18"/>
      <c r="F111" s="18"/>
    </row>
    <row r="112" spans="1:6" ht="15.75" customHeight="1">
      <c r="A112" s="8"/>
      <c r="B112" s="33"/>
      <c r="C112" s="31"/>
      <c r="D112" s="18"/>
      <c r="E112" s="18"/>
      <c r="F112" s="18"/>
    </row>
    <row r="113" spans="1:6" ht="28.5" customHeight="1">
      <c r="A113" s="11"/>
      <c r="B113" s="33"/>
      <c r="C113" s="31"/>
      <c r="D113" s="21"/>
      <c r="E113" s="21"/>
      <c r="F113" s="21"/>
    </row>
    <row r="114" spans="1:6" ht="26.25" customHeight="1">
      <c r="A114" s="11"/>
      <c r="B114" s="31"/>
      <c r="C114" s="31"/>
      <c r="D114" s="18"/>
      <c r="E114" s="18"/>
      <c r="F114" s="18"/>
    </row>
    <row r="115" spans="1:6" ht="30.75" customHeight="1">
      <c r="A115" s="7"/>
      <c r="B115" s="32"/>
      <c r="C115" s="31"/>
      <c r="D115" s="18"/>
      <c r="E115" s="18"/>
      <c r="F115" s="18"/>
    </row>
    <row r="116" spans="1:6" ht="20.25" customHeight="1">
      <c r="A116" s="6"/>
      <c r="B116" s="31"/>
      <c r="C116" s="31"/>
      <c r="D116" s="18"/>
      <c r="E116" s="18"/>
      <c r="F116" s="18"/>
    </row>
    <row r="117" spans="1:6" ht="15.75" customHeight="1">
      <c r="A117" s="8"/>
      <c r="B117" s="31"/>
      <c r="C117" s="31"/>
      <c r="D117" s="18"/>
      <c r="E117" s="18"/>
      <c r="F117" s="18"/>
    </row>
    <row r="118" spans="1:6" ht="18" customHeight="1">
      <c r="A118" s="11"/>
      <c r="B118" s="31"/>
      <c r="C118" s="31"/>
      <c r="D118" s="21"/>
      <c r="E118" s="21"/>
      <c r="F118" s="21"/>
    </row>
    <row r="119" spans="1:6" ht="17.25" customHeight="1">
      <c r="A119" s="12"/>
      <c r="B119" s="32"/>
      <c r="C119" s="32"/>
      <c r="D119" s="22"/>
      <c r="E119" s="22"/>
      <c r="F119" s="22"/>
    </row>
    <row r="120" spans="1:6" ht="16.5" customHeight="1">
      <c r="A120" s="7"/>
      <c r="B120" s="35"/>
      <c r="C120" s="35"/>
      <c r="D120" s="23"/>
      <c r="E120" s="23"/>
      <c r="F120" s="23"/>
    </row>
    <row r="121" spans="1:6" ht="23.25" customHeight="1">
      <c r="A121" s="7"/>
      <c r="B121" s="35"/>
      <c r="C121" s="35"/>
      <c r="D121" s="23"/>
      <c r="E121" s="23"/>
      <c r="F121" s="23"/>
    </row>
    <row r="122" spans="1:6" ht="27" customHeight="1">
      <c r="A122" s="6"/>
      <c r="B122" s="35"/>
      <c r="C122" s="35"/>
      <c r="D122" s="23"/>
      <c r="E122" s="23"/>
      <c r="F122" s="23"/>
    </row>
    <row r="123" spans="1:6" ht="16.5" customHeight="1">
      <c r="A123" s="6"/>
      <c r="B123" s="35"/>
      <c r="C123" s="35"/>
      <c r="D123" s="23"/>
      <c r="E123" s="23"/>
      <c r="F123" s="23"/>
    </row>
    <row r="124" spans="1:6" ht="14.25" customHeight="1">
      <c r="A124" s="8"/>
      <c r="B124" s="35"/>
      <c r="C124" s="35"/>
      <c r="D124" s="22"/>
      <c r="E124" s="22"/>
      <c r="F124" s="22"/>
    </row>
    <row r="125" spans="1:6" ht="16.5" customHeight="1">
      <c r="A125" s="7"/>
      <c r="B125" s="35"/>
      <c r="C125" s="35"/>
      <c r="D125" s="22"/>
      <c r="E125" s="22"/>
      <c r="F125" s="22"/>
    </row>
    <row r="126" spans="1:6" ht="16.5" customHeight="1">
      <c r="A126" s="6"/>
      <c r="B126" s="35"/>
      <c r="C126" s="35"/>
      <c r="D126" s="22"/>
      <c r="E126" s="22"/>
      <c r="F126" s="22"/>
    </row>
    <row r="127" spans="1:6" ht="16.5" customHeight="1">
      <c r="A127" s="6"/>
      <c r="B127" s="35"/>
      <c r="C127" s="35"/>
      <c r="D127" s="22"/>
      <c r="E127" s="22"/>
      <c r="F127" s="22"/>
    </row>
    <row r="128" spans="1:6" ht="16.5" customHeight="1">
      <c r="A128" s="11"/>
      <c r="B128" s="36"/>
      <c r="C128" s="35"/>
      <c r="D128" s="24"/>
      <c r="E128" s="24"/>
      <c r="F128" s="24"/>
    </row>
    <row r="129" spans="1:6" ht="24.75" customHeight="1">
      <c r="A129" s="7"/>
      <c r="B129" s="36"/>
      <c r="C129" s="35"/>
      <c r="D129" s="22"/>
      <c r="E129" s="22"/>
      <c r="F129" s="22"/>
    </row>
    <row r="130" spans="1:6" ht="24.75" customHeight="1">
      <c r="A130" s="6"/>
      <c r="B130" s="36"/>
      <c r="C130" s="35"/>
      <c r="D130" s="22"/>
      <c r="E130" s="22"/>
      <c r="F130" s="22"/>
    </row>
    <row r="131" spans="1:6" ht="15.75" customHeight="1">
      <c r="A131" s="6"/>
      <c r="B131" s="36"/>
      <c r="C131" s="35"/>
      <c r="D131" s="22"/>
      <c r="E131" s="22"/>
      <c r="F131" s="22"/>
    </row>
    <row r="132" spans="1:6" ht="16.5" customHeight="1">
      <c r="A132" s="8"/>
      <c r="B132" s="36"/>
      <c r="C132" s="35"/>
      <c r="D132" s="22"/>
      <c r="E132" s="22"/>
      <c r="F132" s="22"/>
    </row>
    <row r="133" spans="1:6" ht="18.75" customHeight="1">
      <c r="A133" s="13"/>
      <c r="B133" s="35"/>
      <c r="C133" s="35"/>
      <c r="D133" s="24"/>
      <c r="E133" s="24"/>
      <c r="F133" s="24"/>
    </row>
    <row r="134" spans="1:6" ht="16.5" customHeight="1">
      <c r="A134" s="13"/>
      <c r="B134" s="35"/>
      <c r="C134" s="35"/>
      <c r="D134" s="22"/>
      <c r="E134" s="22"/>
      <c r="F134" s="22"/>
    </row>
    <row r="135" spans="1:6" ht="16.5" customHeight="1">
      <c r="A135" s="11"/>
      <c r="B135" s="35"/>
      <c r="C135" s="35"/>
      <c r="D135" s="22"/>
      <c r="E135" s="22"/>
      <c r="F135" s="22"/>
    </row>
    <row r="136" spans="1:6" ht="26.25" customHeight="1">
      <c r="A136" s="6"/>
      <c r="B136" s="36"/>
      <c r="C136" s="32"/>
      <c r="D136" s="22"/>
      <c r="E136" s="22"/>
      <c r="F136" s="22"/>
    </row>
    <row r="137" spans="1:6" ht="16.5" customHeight="1">
      <c r="A137" s="6"/>
      <c r="B137" s="36"/>
      <c r="C137" s="42"/>
      <c r="D137" s="25"/>
      <c r="E137" s="25"/>
      <c r="F137" s="25"/>
    </row>
    <row r="138" spans="1:6" ht="17.25" customHeight="1">
      <c r="A138" s="8"/>
      <c r="B138" s="36"/>
      <c r="C138" s="42"/>
      <c r="D138" s="25"/>
      <c r="E138" s="25"/>
      <c r="F138" s="25"/>
    </row>
    <row r="139" spans="1:6" ht="17.25" customHeight="1">
      <c r="A139" s="9"/>
      <c r="B139" s="37"/>
      <c r="C139" s="37"/>
      <c r="D139" s="19"/>
      <c r="E139" s="19"/>
      <c r="F139" s="19"/>
    </row>
    <row r="140" spans="1:6" ht="16.5" customHeight="1">
      <c r="A140" s="7"/>
      <c r="B140" s="37"/>
      <c r="C140" s="34"/>
      <c r="D140" s="26"/>
      <c r="E140" s="26"/>
      <c r="F140" s="26"/>
    </row>
    <row r="141" spans="1:6" ht="16.5" customHeight="1">
      <c r="A141" s="6"/>
      <c r="B141" s="38"/>
      <c r="C141" s="34"/>
      <c r="D141" s="26"/>
      <c r="E141" s="26"/>
      <c r="F141" s="26"/>
    </row>
    <row r="142" spans="1:6" ht="16.5" customHeight="1">
      <c r="A142" s="10"/>
      <c r="B142" s="38"/>
      <c r="C142" s="34"/>
      <c r="D142" s="20"/>
      <c r="E142" s="20"/>
      <c r="F142" s="20"/>
    </row>
    <row r="143" spans="1:6" ht="16.5" customHeight="1">
      <c r="A143" s="10"/>
      <c r="B143" s="38"/>
      <c r="C143" s="34"/>
      <c r="D143" s="20"/>
      <c r="E143" s="20"/>
      <c r="F143" s="20"/>
    </row>
    <row r="144" spans="1:6" ht="16.5" customHeight="1">
      <c r="A144" s="14"/>
      <c r="B144" s="39"/>
      <c r="C144" s="39"/>
      <c r="D144" s="27"/>
      <c r="E144" s="27"/>
      <c r="F144" s="27"/>
    </row>
    <row r="145" spans="1:6" ht="18.75">
      <c r="A145" s="15"/>
      <c r="B145" s="39"/>
      <c r="C145" s="39"/>
      <c r="D145" s="25"/>
      <c r="E145" s="25"/>
      <c r="F145" s="25"/>
    </row>
    <row r="146" spans="1:6" ht="12.75">
      <c r="A146" s="1"/>
      <c r="B146" s="39"/>
      <c r="C146" s="39"/>
      <c r="D146" s="25"/>
      <c r="E146" s="25"/>
      <c r="F146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2022-07-13T01:05:12Z</cp:lastPrinted>
  <dcterms:created xsi:type="dcterms:W3CDTF">2002-11-05T02:31:31Z</dcterms:created>
  <dcterms:modified xsi:type="dcterms:W3CDTF">2022-07-13T01:05:18Z</dcterms:modified>
  <cp:category/>
  <cp:version/>
  <cp:contentType/>
  <cp:contentStatus/>
</cp:coreProperties>
</file>