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<sst xmlns="http://schemas.openxmlformats.org/spreadsheetml/2006/main" count="77" uniqueCount="45">
  <si>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</si>
  <si>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</si>
  <si>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</si>
  <si>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</si>
  <si>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</si>
  <si>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</si>
  <si>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</si>
  <si>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</si>
  <si>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</si>
  <si>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</si>
  <si>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</si>
  <si>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</si>
  <si>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</si>
  <si>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</si>
  <si>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</si>
  <si>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</si>
  <si>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</si>
  <si>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</si>
  <si>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</si>
  <si>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</si>
  <si>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</si>
  <si>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</si>
  <si>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</si>
  <si>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</si>
  <si>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</si>
  <si>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</si>
  <si>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</si>
  <si>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</si>
  <si>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</si>
  <si>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</si>
  <si>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</si>
  <si>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</si>
  <si>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</si>
  <si>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</si>
  <si>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</si>
  <si>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</si>
  <si>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</si>
  <si>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</si>
  <si>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</si>
  <si>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</si>
  <si>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</si>
  <si>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</si>
  <si>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</si>
  <si>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</si>
  <si>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к Решению  от  29.12.2021 г № 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</si>
</sst>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3" t="s">
        <v>44</v>
      </c>
      <c r="C2" s="33"/>
      <c r="D2" s="33"/>
      <c r="E2" s="33"/>
      <c r="F2" s="33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5" t="s">
        <v>41</v>
      </c>
      <c r="B4" s="35"/>
      <c r="C4" s="35"/>
      <c r="D4" s="35"/>
      <c r="E4" s="35"/>
      <c r="F4" s="35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39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5089035.02</v>
      </c>
      <c r="E7" s="20">
        <f>E8+E9+E10+E11</f>
        <v>3976681.06</v>
      </c>
      <c r="F7" s="20">
        <f>F8+F9+F10+F11</f>
        <v>3976681.06</v>
      </c>
    </row>
    <row r="8" spans="1:6" ht="47.25">
      <c r="A8" s="11" t="s">
        <v>30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31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1719035.02</v>
      </c>
      <c r="E11" s="21">
        <v>606681.06</v>
      </c>
      <c r="F11" s="21">
        <v>606681.06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115800</v>
      </c>
      <c r="E12" s="22">
        <f>E13</f>
        <v>119800</v>
      </c>
      <c r="F12" s="22">
        <f>F13</f>
        <v>124100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115800</v>
      </c>
      <c r="E13" s="21">
        <v>119800</v>
      </c>
      <c r="F13" s="21">
        <v>124100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40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15583722.63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15568722.63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3200087.05</v>
      </c>
      <c r="E21" s="22">
        <f>E25+F22+E24+E26</f>
        <v>8640763.79</v>
      </c>
      <c r="F21" s="22">
        <f>F26+F25+F24+E22</f>
        <v>8640763.79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56060.43</v>
      </c>
      <c r="E24" s="27">
        <v>56060.43</v>
      </c>
      <c r="F24" s="27">
        <v>56060.43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3025323.26</v>
      </c>
      <c r="E25" s="23">
        <v>8466000</v>
      </c>
      <c r="F25" s="23">
        <v>8466000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103703.36</v>
      </c>
      <c r="E26" s="27">
        <v>103703.36</v>
      </c>
      <c r="F26" s="27">
        <v>103703.36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7723723.89</v>
      </c>
      <c r="E27" s="24">
        <f>E28</f>
        <v>13819626.15</v>
      </c>
      <c r="F27" s="22">
        <f>F28</f>
        <v>16162526.15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7723723.89</v>
      </c>
      <c r="E28" s="21">
        <v>13819626.15</v>
      </c>
      <c r="F28" s="21">
        <v>16162526.15</v>
      </c>
    </row>
    <row r="29" spans="1:6" ht="14.25" customHeight="1">
      <c r="A29" s="7" t="s">
        <v>25</v>
      </c>
      <c r="B29" s="16" t="s">
        <v>26</v>
      </c>
      <c r="C29" s="16"/>
      <c r="D29" s="22">
        <v>1252408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1252408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33870776.59</v>
      </c>
      <c r="E31" s="26">
        <f>E7+E12+E14+E18+E21+E27+E29</f>
        <v>35178871</v>
      </c>
      <c r="F31" s="26">
        <f>F7+F12+F14+F18+F21+F27+F29</f>
        <v>37526071</v>
      </c>
    </row>
    <row r="32" spans="2:6" ht="15">
      <c r="B32" s="30"/>
      <c r="C32" s="30"/>
      <c r="D32" s="30"/>
      <c r="E32" s="30"/>
      <c r="F32" s="31"/>
    </row>
    <row r="33" spans="2:6" ht="15">
      <c r="B33" s="34" t="s">
        <v>14</v>
      </c>
      <c r="C33" s="34"/>
      <c r="D33" s="34"/>
      <c r="E33" s="34"/>
      <c r="F33" s="34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2021-12-28T23:56:47Z</dcterms:modified>
  <cp:category/>
  <cp:version/>
  <cp:contentType/>
  <cp:contentStatus/>
</cp:coreProperties>
</file>