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1'!$A$1:$E$51</definedName>
  </definedNames>
  <calcPr fullCalcOnLoad="1"/>
</workbook>
</file>

<file path=xl/sharedStrings.xml><?xml version="1.0" encoding="utf-8"?>
<sst xmlns="http://schemas.openxmlformats.org/spreadsheetml/2006/main" count="90" uniqueCount="89">
  <si>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</si>
  <si>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</si>
  <si>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</si>
  <si>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</si>
  <si>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</si>
  <si>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</si>
  <si>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</si>
  <si>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</si>
  <si>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</si>
  <si>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</si>
  <si>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</si>
  <si>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</si>
  <si>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</si>
  <si>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</si>
  <si>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</si>
  <si>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</si>
  <si>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</si>
  <si>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</si>
  <si>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</si>
  <si>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</si>
  <si>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</si>
  <si>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</si>
  <si>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</si>
  <si>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</si>
  <si>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</si>
  <si>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</si>
  <si>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</si>
  <si>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</si>
  <si>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</si>
  <si>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</si>
  <si>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</si>
  <si>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</si>
  <si>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</si>
  <si>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</si>
  <si>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</si>
  <si>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</si>
  <si>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</si>
  <si>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</si>
  <si>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</si>
  <si>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</si>
  <si>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</si>
  <si>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</si>
  <si>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</si>
  <si>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</si>
  <si>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 xml:space="preserve">План на 2021 год 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</si>
  <si>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</si>
  <si>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</si>
  <si>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</si>
  <si>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</si>
  <si>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>1 11 0502510 0000 120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</si>
  <si>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</si>
  <si>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</si>
  <si>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</si>
  <si>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</si>
  <si>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</si>
  <si>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</si>
  <si>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</si>
  <si>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2 02 20000 00 0000 150</t>
  </si>
  <si>
    <t>Субсидии бюджетам бюджетной системы Российской Федерации (межбюджетные субсидии)</t>
  </si>
  <si>
    <t>2 02 25299 00 0000150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</si>
  <si>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</si>
  <si>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2 02 25299 10 0000150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</si>
  <si>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</si>
  <si>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</si>
  <si>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</si>
  <si>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</si>
  <si>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</si>
  <si>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</si>
  <si>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>План на 2023 год</t>
  </si>
  <si>
    <t>ПРОЕКТ</t>
  </si>
  <si>
    <t xml:space="preserve">Доходы бюджета Дмитриевского сельсовета  на 2021 год </t>
  </si>
  <si>
    <t xml:space="preserve"> и плановый период 2022 и 2023 годов</t>
  </si>
  <si>
    <t xml:space="preserve">БЕЗВОЗМЕЗДНЫЕ  ПОСТУПЛЕНИЯ  </t>
  </si>
  <si>
    <t>Приложение № 1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</si>
  <si>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</si>
  <si>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</si>
  <si>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Решению  № 16</t>
  </si>
  <si>
    <t xml:space="preserve"> от 09.04.2021 г. 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</si>
  <si>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</si>
  <si>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</si>
  <si>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</si>
  <si>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</si>
  <si>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</si>
  <si>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</si>
  <si>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</si>
  <si>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2 02 29999 00 0000 150</t>
  </si>
  <si>
    <t>Прочие субсидии</t>
  </si>
  <si>
    <t>2 02 29999 10 0000 150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</si>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</sst>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vertical="top" wrapText="1"/>
    </xf>
    <xf numFmtId="4" fontId="11" fillId="34" borderId="11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1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vertical="top" wrapText="1"/>
    </xf>
    <xf numFmtId="4" fontId="51" fillId="34" borderId="11" xfId="0" applyNumberFormat="1" applyFont="1" applyFill="1" applyBorder="1" applyAlignment="1">
      <alignment horizontal="right" wrapText="1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1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4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35" borderId="12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34" borderId="11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top"/>
    </xf>
    <xf numFmtId="4" fontId="50" fillId="0" borderId="11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34" borderId="11" xfId="0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horizontal="right" vertical="center" wrapText="1"/>
    </xf>
    <xf numFmtId="0" fontId="49" fillId="32" borderId="0" xfId="63" applyAlignment="1">
      <alignment/>
    </xf>
    <xf numFmtId="4" fontId="11" fillId="34" borderId="11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view="pageBreakPreview" zoomScale="113" zoomScaleSheetLayoutView="113" zoomScalePageLayoutView="0" workbookViewId="0" topLeftCell="A37">
      <selection activeCell="C51" sqref="C51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1"/>
      <c r="C2" s="71"/>
      <c r="D2" s="12"/>
      <c r="E2" s="12"/>
      <c r="F2" s="1"/>
    </row>
    <row r="3" spans="1:6" ht="11.25" customHeight="1">
      <c r="A3" s="11"/>
      <c r="B3" s="73"/>
      <c r="C3" s="73"/>
      <c r="D3" s="71" t="s">
        <v>73</v>
      </c>
      <c r="E3" s="71"/>
      <c r="F3" s="4"/>
    </row>
    <row r="4" spans="1:6" ht="11.25" customHeight="1">
      <c r="A4" s="11"/>
      <c r="B4" s="74"/>
      <c r="C4" s="74"/>
      <c r="D4" s="72" t="s">
        <v>76</v>
      </c>
      <c r="E4" s="72"/>
      <c r="F4" s="1"/>
    </row>
    <row r="5" spans="1:5" ht="12.75" customHeight="1">
      <c r="A5" s="11"/>
      <c r="B5" s="74"/>
      <c r="C5" s="74"/>
      <c r="D5" s="72" t="s">
        <v>77</v>
      </c>
      <c r="E5" s="72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0" t="s">
        <v>70</v>
      </c>
      <c r="B7" s="70"/>
      <c r="C7" s="70"/>
      <c r="D7" s="70"/>
      <c r="E7" s="70"/>
    </row>
    <row r="8" spans="1:5" s="2" customFormat="1" ht="18.75">
      <c r="A8" s="70" t="s">
        <v>71</v>
      </c>
      <c r="B8" s="70"/>
      <c r="C8" s="70"/>
      <c r="D8" s="70"/>
      <c r="E8" s="70"/>
    </row>
    <row r="9" spans="1:5" s="2" customFormat="1" ht="18.75">
      <c r="A9" s="16"/>
      <c r="B9" s="14" t="s">
        <v>69</v>
      </c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44</v>
      </c>
      <c r="D11" s="24" t="s">
        <v>67</v>
      </c>
      <c r="E11" s="24" t="s">
        <v>68</v>
      </c>
      <c r="F11" s="6"/>
    </row>
    <row r="12" spans="1:6" s="32" customFormat="1" ht="15">
      <c r="A12" s="50" t="s">
        <v>1</v>
      </c>
      <c r="B12" s="29" t="s">
        <v>31</v>
      </c>
      <c r="C12" s="30">
        <f>C14+C17+C23+C26+C30</f>
        <v>24443743</v>
      </c>
      <c r="D12" s="30">
        <f>D14+D17+D23+D26+D30</f>
        <v>26235963</v>
      </c>
      <c r="E12" s="30">
        <f>E14+E17+E23+E26+E30</f>
        <v>28162963</v>
      </c>
      <c r="F12" s="31"/>
    </row>
    <row r="13" spans="1:6" ht="13.5" customHeight="1">
      <c r="A13" s="49"/>
      <c r="B13" s="21"/>
      <c r="C13" s="22"/>
      <c r="D13" s="22"/>
      <c r="E13" s="22"/>
      <c r="F13" s="8"/>
    </row>
    <row r="14" spans="1:6" ht="15">
      <c r="A14" s="51" t="s">
        <v>2</v>
      </c>
      <c r="B14" s="20" t="s">
        <v>3</v>
      </c>
      <c r="C14" s="23">
        <f aca="true" t="shared" si="0" ref="C14:E15">C15</f>
        <v>22393780</v>
      </c>
      <c r="D14" s="23">
        <f t="shared" si="0"/>
        <v>24177000</v>
      </c>
      <c r="E14" s="23">
        <f t="shared" si="0"/>
        <v>26095000</v>
      </c>
      <c r="F14" s="7"/>
    </row>
    <row r="15" spans="1:6" ht="15">
      <c r="A15" s="49" t="s">
        <v>4</v>
      </c>
      <c r="B15" s="21" t="s">
        <v>5</v>
      </c>
      <c r="C15" s="28">
        <f t="shared" si="0"/>
        <v>22393780</v>
      </c>
      <c r="D15" s="28">
        <f t="shared" si="0"/>
        <v>24177000</v>
      </c>
      <c r="E15" s="28">
        <f t="shared" si="0"/>
        <v>26095000</v>
      </c>
      <c r="F15" s="9"/>
    </row>
    <row r="16" spans="1:6" ht="75">
      <c r="A16" s="52" t="s">
        <v>34</v>
      </c>
      <c r="B16" s="21" t="s">
        <v>35</v>
      </c>
      <c r="C16" s="28">
        <v>22393780</v>
      </c>
      <c r="D16" s="28">
        <v>24177000</v>
      </c>
      <c r="E16" s="28">
        <v>26095000</v>
      </c>
      <c r="F16" s="9"/>
    </row>
    <row r="17" spans="1:6" ht="18" customHeight="1">
      <c r="A17" s="53" t="s">
        <v>21</v>
      </c>
      <c r="B17" s="20" t="s">
        <v>20</v>
      </c>
      <c r="C17" s="23">
        <f>C18+C20</f>
        <v>2013000</v>
      </c>
      <c r="D17" s="23">
        <f>D18+D20</f>
        <v>2022000</v>
      </c>
      <c r="E17" s="23">
        <f>E18+E20</f>
        <v>2031000</v>
      </c>
      <c r="F17" s="10"/>
    </row>
    <row r="18" spans="1:6" s="11" customFormat="1" ht="15">
      <c r="A18" s="54" t="s">
        <v>29</v>
      </c>
      <c r="B18" s="21" t="s">
        <v>30</v>
      </c>
      <c r="C18" s="28">
        <f>C19</f>
        <v>123000</v>
      </c>
      <c r="D18" s="28">
        <f>D19</f>
        <v>134000</v>
      </c>
      <c r="E18" s="28">
        <f>E19</f>
        <v>147000</v>
      </c>
      <c r="F18" s="25"/>
    </row>
    <row r="19" spans="1:6" s="11" customFormat="1" ht="43.5" customHeight="1">
      <c r="A19" s="54" t="s">
        <v>22</v>
      </c>
      <c r="B19" s="21" t="s">
        <v>42</v>
      </c>
      <c r="C19" s="28">
        <v>123000</v>
      </c>
      <c r="D19" s="28">
        <v>134000</v>
      </c>
      <c r="E19" s="28">
        <v>147000</v>
      </c>
      <c r="F19" s="25"/>
    </row>
    <row r="20" spans="1:6" s="45" customFormat="1" ht="14.25">
      <c r="A20" s="53" t="s">
        <v>23</v>
      </c>
      <c r="B20" s="20" t="s">
        <v>24</v>
      </c>
      <c r="C20" s="23">
        <f>C21+C22</f>
        <v>1890000</v>
      </c>
      <c r="D20" s="23">
        <f>D21+D22</f>
        <v>1888000</v>
      </c>
      <c r="E20" s="23">
        <f>E21+E22</f>
        <v>1884000</v>
      </c>
      <c r="F20" s="44"/>
    </row>
    <row r="21" spans="1:6" s="11" customFormat="1" ht="39" customHeight="1">
      <c r="A21" s="54" t="s">
        <v>37</v>
      </c>
      <c r="B21" s="21" t="s">
        <v>36</v>
      </c>
      <c r="C21" s="28">
        <v>1551000</v>
      </c>
      <c r="D21" s="28">
        <v>1552000</v>
      </c>
      <c r="E21" s="28">
        <v>1552000</v>
      </c>
      <c r="F21" s="25"/>
    </row>
    <row r="22" spans="1:6" s="11" customFormat="1" ht="41.25" customHeight="1">
      <c r="A22" s="55" t="s">
        <v>39</v>
      </c>
      <c r="B22" s="21" t="s">
        <v>38</v>
      </c>
      <c r="C22" s="28">
        <v>339000</v>
      </c>
      <c r="D22" s="28">
        <v>336000</v>
      </c>
      <c r="E22" s="28">
        <v>332000</v>
      </c>
      <c r="F22" s="25"/>
    </row>
    <row r="23" spans="1:6" s="34" customFormat="1" ht="14.25">
      <c r="A23" s="50" t="s">
        <v>6</v>
      </c>
      <c r="B23" s="29" t="s">
        <v>7</v>
      </c>
      <c r="C23" s="30">
        <f aca="true" t="shared" si="1" ref="C23:E24">C24</f>
        <v>3000</v>
      </c>
      <c r="D23" s="30">
        <f t="shared" si="1"/>
        <v>3000</v>
      </c>
      <c r="E23" s="30">
        <f t="shared" si="1"/>
        <v>3000</v>
      </c>
      <c r="F23" s="33"/>
    </row>
    <row r="24" spans="1:6" s="11" customFormat="1" ht="51.75" customHeight="1">
      <c r="A24" s="49" t="s">
        <v>32</v>
      </c>
      <c r="B24" s="21" t="s">
        <v>33</v>
      </c>
      <c r="C24" s="28">
        <f t="shared" si="1"/>
        <v>3000</v>
      </c>
      <c r="D24" s="28">
        <f t="shared" si="1"/>
        <v>3000</v>
      </c>
      <c r="E24" s="28">
        <f t="shared" si="1"/>
        <v>3000</v>
      </c>
      <c r="F24" s="25"/>
    </row>
    <row r="25" spans="1:6" s="11" customFormat="1" ht="79.5" customHeight="1">
      <c r="A25" s="49" t="s">
        <v>25</v>
      </c>
      <c r="B25" s="21" t="s">
        <v>26</v>
      </c>
      <c r="C25" s="28">
        <v>3000</v>
      </c>
      <c r="D25" s="28">
        <v>3000</v>
      </c>
      <c r="E25" s="28">
        <v>3000</v>
      </c>
      <c r="F25" s="25"/>
    </row>
    <row r="26" spans="1:6" s="34" customFormat="1" ht="43.5" customHeight="1">
      <c r="A26" s="50" t="s">
        <v>8</v>
      </c>
      <c r="B26" s="29" t="s">
        <v>9</v>
      </c>
      <c r="C26" s="30">
        <f aca="true" t="shared" si="2" ref="C26:E27">C27</f>
        <v>24963</v>
      </c>
      <c r="D26" s="30">
        <f t="shared" si="2"/>
        <v>24963</v>
      </c>
      <c r="E26" s="30">
        <f t="shared" si="2"/>
        <v>24963</v>
      </c>
      <c r="F26" s="33"/>
    </row>
    <row r="27" spans="1:6" s="11" customFormat="1" ht="83.25" customHeight="1">
      <c r="A27" s="49" t="s">
        <v>14</v>
      </c>
      <c r="B27" s="21" t="s">
        <v>19</v>
      </c>
      <c r="C27" s="28">
        <f t="shared" si="2"/>
        <v>24963</v>
      </c>
      <c r="D27" s="28">
        <f t="shared" si="2"/>
        <v>24963</v>
      </c>
      <c r="E27" s="28">
        <f t="shared" si="2"/>
        <v>24963</v>
      </c>
      <c r="F27" s="26"/>
    </row>
    <row r="28" spans="1:6" s="11" customFormat="1" ht="80.25" customHeight="1">
      <c r="A28" s="56" t="s">
        <v>50</v>
      </c>
      <c r="B28" s="41" t="s">
        <v>51</v>
      </c>
      <c r="C28" s="39">
        <v>24963</v>
      </c>
      <c r="D28" s="39">
        <f>D29</f>
        <v>24963</v>
      </c>
      <c r="E28" s="39">
        <f>E29</f>
        <v>24963</v>
      </c>
      <c r="F28" s="26"/>
    </row>
    <row r="29" spans="1:6" s="11" customFormat="1" ht="80.25" customHeight="1">
      <c r="A29" s="56" t="s">
        <v>49</v>
      </c>
      <c r="B29" s="41" t="s">
        <v>52</v>
      </c>
      <c r="C29" s="39">
        <v>24963</v>
      </c>
      <c r="D29" s="40">
        <v>24963</v>
      </c>
      <c r="E29" s="40">
        <v>24963</v>
      </c>
      <c r="F29" s="26"/>
    </row>
    <row r="30" spans="1:6" s="34" customFormat="1" ht="15">
      <c r="A30" s="50" t="s">
        <v>10</v>
      </c>
      <c r="B30" s="29" t="s">
        <v>11</v>
      </c>
      <c r="C30" s="30">
        <f>C31</f>
        <v>9000</v>
      </c>
      <c r="D30" s="30">
        <f>D31</f>
        <v>9000</v>
      </c>
      <c r="E30" s="30">
        <f>E31</f>
        <v>9000</v>
      </c>
      <c r="F30" s="36"/>
    </row>
    <row r="31" spans="1:6" s="11" customFormat="1" ht="60">
      <c r="A31" s="49" t="s">
        <v>55</v>
      </c>
      <c r="B31" s="46" t="s">
        <v>54</v>
      </c>
      <c r="C31" s="28">
        <v>9000</v>
      </c>
      <c r="D31" s="28">
        <v>9000</v>
      </c>
      <c r="E31" s="28">
        <v>9000</v>
      </c>
      <c r="F31" s="26"/>
    </row>
    <row r="32" spans="1:6" s="34" customFormat="1" ht="15">
      <c r="A32" s="57" t="s">
        <v>15</v>
      </c>
      <c r="B32" s="65" t="s">
        <v>72</v>
      </c>
      <c r="C32" s="35">
        <f>C33+C47</f>
        <v>5833529.470000001</v>
      </c>
      <c r="D32" s="35">
        <f>D33</f>
        <v>1676543</v>
      </c>
      <c r="E32" s="35">
        <f>E33</f>
        <v>1697134</v>
      </c>
      <c r="F32" s="36"/>
    </row>
    <row r="33" spans="1:6" s="45" customFormat="1" ht="43.5" customHeight="1">
      <c r="A33" s="60" t="s">
        <v>16</v>
      </c>
      <c r="B33" s="20" t="s">
        <v>17</v>
      </c>
      <c r="C33" s="63">
        <f>C34+C37+C44+C42</f>
        <v>5813529.470000001</v>
      </c>
      <c r="D33" s="63">
        <f>D34+D37+D42+D44</f>
        <v>1676543</v>
      </c>
      <c r="E33" s="63">
        <f>E34+E37+E42+E44</f>
        <v>1697134</v>
      </c>
      <c r="F33" s="27"/>
    </row>
    <row r="34" spans="1:6" s="47" customFormat="1" ht="28.5">
      <c r="A34" s="57" t="s">
        <v>45</v>
      </c>
      <c r="B34" s="29" t="s">
        <v>18</v>
      </c>
      <c r="C34" s="35">
        <f aca="true" t="shared" si="3" ref="C34:E35">C35</f>
        <v>379595</v>
      </c>
      <c r="D34" s="35">
        <f t="shared" si="3"/>
        <v>394779</v>
      </c>
      <c r="E34" s="35">
        <f t="shared" si="3"/>
        <v>410570</v>
      </c>
      <c r="F34" s="33"/>
    </row>
    <row r="35" spans="1:6" s="34" customFormat="1" ht="43.5" customHeight="1">
      <c r="A35" s="59" t="s">
        <v>63</v>
      </c>
      <c r="B35" s="37" t="s">
        <v>64</v>
      </c>
      <c r="C35" s="38">
        <f t="shared" si="3"/>
        <v>379595</v>
      </c>
      <c r="D35" s="38">
        <f t="shared" si="3"/>
        <v>394779</v>
      </c>
      <c r="E35" s="38">
        <f t="shared" si="3"/>
        <v>410570</v>
      </c>
      <c r="F35" s="36"/>
    </row>
    <row r="36" spans="1:6" s="34" customFormat="1" ht="45">
      <c r="A36" s="59" t="s">
        <v>65</v>
      </c>
      <c r="B36" s="37" t="s">
        <v>66</v>
      </c>
      <c r="C36" s="42">
        <v>379595</v>
      </c>
      <c r="D36" s="42">
        <v>394779</v>
      </c>
      <c r="E36" s="42">
        <v>410570</v>
      </c>
      <c r="F36" s="36"/>
    </row>
    <row r="37" spans="1:5" s="45" customFormat="1" ht="28.5">
      <c r="A37" s="60" t="s">
        <v>57</v>
      </c>
      <c r="B37" s="20" t="s">
        <v>58</v>
      </c>
      <c r="C37" s="23">
        <f>C38+C40</f>
        <v>3333557.35</v>
      </c>
      <c r="D37" s="23">
        <f aca="true" t="shared" si="4" ref="C37:E38">D38</f>
        <v>0</v>
      </c>
      <c r="E37" s="23">
        <f t="shared" si="4"/>
        <v>0</v>
      </c>
    </row>
    <row r="38" spans="1:7" s="11" customFormat="1" ht="60">
      <c r="A38" s="61" t="s">
        <v>59</v>
      </c>
      <c r="B38" s="21" t="s">
        <v>60</v>
      </c>
      <c r="C38" s="48">
        <f t="shared" si="4"/>
        <v>744000</v>
      </c>
      <c r="D38" s="48">
        <f t="shared" si="4"/>
        <v>0</v>
      </c>
      <c r="E38" s="48">
        <f t="shared" si="4"/>
        <v>0</v>
      </c>
      <c r="G38" s="11" t="s">
        <v>56</v>
      </c>
    </row>
    <row r="39" spans="1:7" s="11" customFormat="1" ht="75">
      <c r="A39" s="61" t="s">
        <v>61</v>
      </c>
      <c r="B39" s="21" t="s">
        <v>62</v>
      </c>
      <c r="C39" s="48">
        <v>744000</v>
      </c>
      <c r="D39" s="48">
        <v>0</v>
      </c>
      <c r="E39" s="48">
        <v>0</v>
      </c>
      <c r="G39" s="64"/>
    </row>
    <row r="40" spans="1:5" s="11" customFormat="1" ht="15">
      <c r="A40" s="58" t="s">
        <v>85</v>
      </c>
      <c r="B40" s="21" t="s">
        <v>86</v>
      </c>
      <c r="C40" s="28">
        <f>C41</f>
        <v>2589557.35</v>
      </c>
      <c r="D40" s="28">
        <v>0</v>
      </c>
      <c r="E40" s="28">
        <v>0</v>
      </c>
    </row>
    <row r="41" spans="1:5" s="11" customFormat="1" ht="15">
      <c r="A41" s="58" t="s">
        <v>87</v>
      </c>
      <c r="B41" s="21" t="s">
        <v>88</v>
      </c>
      <c r="C41" s="28">
        <v>2589557.35</v>
      </c>
      <c r="D41" s="28">
        <v>0</v>
      </c>
      <c r="E41" s="28">
        <v>0</v>
      </c>
    </row>
    <row r="42" spans="1:10" s="11" customFormat="1" ht="28.5">
      <c r="A42" s="60" t="s">
        <v>46</v>
      </c>
      <c r="B42" s="20" t="s">
        <v>27</v>
      </c>
      <c r="C42" s="23">
        <f>C43</f>
        <v>115900</v>
      </c>
      <c r="D42" s="23">
        <f>D43</f>
        <v>117200</v>
      </c>
      <c r="E42" s="23">
        <f>E43</f>
        <v>122000</v>
      </c>
      <c r="J42" s="64"/>
    </row>
    <row r="43" spans="1:5" s="11" customFormat="1" ht="45">
      <c r="A43" s="58" t="s">
        <v>53</v>
      </c>
      <c r="B43" s="21" t="s">
        <v>40</v>
      </c>
      <c r="C43" s="28">
        <v>115900</v>
      </c>
      <c r="D43" s="28">
        <v>117200</v>
      </c>
      <c r="E43" s="28">
        <v>122000</v>
      </c>
    </row>
    <row r="44" spans="1:5" s="47" customFormat="1" ht="14.25">
      <c r="A44" s="57" t="s">
        <v>47</v>
      </c>
      <c r="B44" s="29" t="s">
        <v>28</v>
      </c>
      <c r="C44" s="30">
        <f>C46+C45</f>
        <v>1984477.12</v>
      </c>
      <c r="D44" s="30">
        <f>D46</f>
        <v>1164564</v>
      </c>
      <c r="E44" s="30">
        <f>E46</f>
        <v>1164564</v>
      </c>
    </row>
    <row r="45" spans="1:5" s="47" customFormat="1" ht="75">
      <c r="A45" s="66" t="s">
        <v>74</v>
      </c>
      <c r="B45" s="37" t="s">
        <v>75</v>
      </c>
      <c r="C45" s="67">
        <v>567505.12</v>
      </c>
      <c r="D45" s="67">
        <v>0</v>
      </c>
      <c r="E45" s="67">
        <v>0</v>
      </c>
    </row>
    <row r="46" spans="1:8" s="34" customFormat="1" ht="30">
      <c r="A46" s="59" t="s">
        <v>48</v>
      </c>
      <c r="B46" s="37" t="s">
        <v>41</v>
      </c>
      <c r="C46" s="43">
        <v>1416972</v>
      </c>
      <c r="D46" s="43">
        <v>1164564</v>
      </c>
      <c r="E46" s="43">
        <v>1164564</v>
      </c>
      <c r="H46" s="68"/>
    </row>
    <row r="47" spans="1:5" s="47" customFormat="1" ht="14.25">
      <c r="A47" s="57" t="s">
        <v>78</v>
      </c>
      <c r="B47" s="29" t="s">
        <v>79</v>
      </c>
      <c r="C47" s="69">
        <f>C48</f>
        <v>20000</v>
      </c>
      <c r="D47" s="69">
        <v>0</v>
      </c>
      <c r="E47" s="69">
        <v>0</v>
      </c>
    </row>
    <row r="48" spans="1:5" s="34" customFormat="1" ht="30">
      <c r="A48" s="59" t="s">
        <v>80</v>
      </c>
      <c r="B48" s="37" t="s">
        <v>81</v>
      </c>
      <c r="C48" s="43">
        <f>C50+C49</f>
        <v>20000</v>
      </c>
      <c r="D48" s="43">
        <v>0</v>
      </c>
      <c r="E48" s="43">
        <v>0</v>
      </c>
    </row>
    <row r="49" spans="1:5" s="34" customFormat="1" ht="45">
      <c r="A49" s="59" t="s">
        <v>82</v>
      </c>
      <c r="B49" s="37" t="s">
        <v>83</v>
      </c>
      <c r="C49" s="43">
        <v>15000</v>
      </c>
      <c r="D49" s="43">
        <v>0</v>
      </c>
      <c r="E49" s="43">
        <v>0</v>
      </c>
    </row>
    <row r="50" spans="1:5" s="11" customFormat="1" ht="30">
      <c r="A50" s="58" t="s">
        <v>84</v>
      </c>
      <c r="B50" s="21" t="s">
        <v>81</v>
      </c>
      <c r="C50" s="28">
        <v>5000</v>
      </c>
      <c r="D50" s="28">
        <v>0</v>
      </c>
      <c r="E50" s="28">
        <v>0</v>
      </c>
    </row>
    <row r="51" spans="1:5" s="11" customFormat="1" ht="14.25">
      <c r="A51" s="62" t="s">
        <v>13</v>
      </c>
      <c r="B51" s="20"/>
      <c r="C51" s="23">
        <f>C12+C32</f>
        <v>30277272.47</v>
      </c>
      <c r="D51" s="23">
        <f>D12+D32</f>
        <v>27912506</v>
      </c>
      <c r="E51" s="23">
        <f>E12+E32</f>
        <v>29860097</v>
      </c>
    </row>
    <row r="52" s="11" customFormat="1" ht="15">
      <c r="F52" s="26"/>
    </row>
    <row r="53" s="11" customFormat="1" ht="14.25">
      <c r="F53" s="27"/>
    </row>
    <row r="54" s="11" customFormat="1" ht="43.5" customHeight="1"/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pans="1:5" ht="12.75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 hidden="1">
      <c r="A79" s="11"/>
      <c r="B79" s="11"/>
      <c r="C79" s="11"/>
      <c r="D79" s="11"/>
      <c r="E79" s="11"/>
    </row>
    <row r="80" spans="1:5" ht="12.75" hidden="1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 hidden="1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ht="12.75" hidden="1"/>
    <row r="104" ht="12.75" hidden="1"/>
    <row r="106" ht="12.75" hidden="1"/>
    <row r="108" ht="12.75" hidden="1"/>
    <row r="114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2020-10-30T05:28:34Z</cp:lastPrinted>
  <dcterms:created xsi:type="dcterms:W3CDTF">1996-10-08T23:32:33Z</dcterms:created>
  <dcterms:modified xsi:type="dcterms:W3CDTF">2021-04-15T00:56:24Z</dcterms:modified>
  <cp:category/>
  <cp:version/>
  <cp:contentType/>
  <cp:contentStatus/>
</cp:coreProperties>
</file>