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<sst xmlns="http://schemas.openxmlformats.org/spreadsheetml/2006/main" count="82" uniqueCount="47">
  <si>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</si>
  <si>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</si>
  <si>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</si>
  <si>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</si>
  <si>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</si>
  <si>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</si>
  <si>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</si>
  <si>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</si>
  <si>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</si>
  <si>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</si>
  <si>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</si>
  <si>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</si>
  <si>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</si>
  <si>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</si>
  <si>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</si>
  <si>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</si>
  <si>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</si>
  <si>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</si>
  <si>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</si>
  <si>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</si>
  <si>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</si>
  <si>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</si>
  <si>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</si>
  <si>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</si>
  <si>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</si>
  <si>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</si>
  <si>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</si>
  <si>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</si>
  <si>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</si>
  <si>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</si>
  <si>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</si>
  <si>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</si>
  <si>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</si>
  <si>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</si>
  <si>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</si>
  <si>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</si>
  <si>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</si>
  <si>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</si>
  <si>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</si>
  <si>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2019 год</t>
  </si>
  <si>
    <t>2020 год</t>
  </si>
  <si>
    <t>2021 год</t>
  </si>
  <si>
    <t xml:space="preserve">КУЛЬТУРА, КИНЕМАТОГРАФИЯ </t>
  </si>
  <si>
    <t>в рублях</t>
  </si>
  <si>
    <t>Расходы  бюджета Дмитриевского сельсовета по разделам, подразделам функциональной классификации расходов  на 2019 год и плановый  период   2020 и 2021годов</t>
  </si>
  <si>
    <t>Приложение № 4</t>
  </si>
  <si>
    <t>к Решению  от  11 октября 2019 г № 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</si>
</sst>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003906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2" t="s">
        <v>45</v>
      </c>
      <c r="C1" s="32"/>
      <c r="D1" s="32"/>
      <c r="E1" s="32"/>
      <c r="F1" s="32"/>
    </row>
    <row r="2" spans="1:6" ht="15.75">
      <c r="A2" s="4"/>
      <c r="B2" s="32" t="s">
        <v>46</v>
      </c>
      <c r="C2" s="32"/>
      <c r="D2" s="32"/>
      <c r="E2" s="32"/>
      <c r="F2" s="32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1" t="s">
        <v>44</v>
      </c>
      <c r="B4" s="31"/>
      <c r="C4" s="31"/>
      <c r="D4" s="31"/>
      <c r="E4" s="31"/>
      <c r="F4" s="31"/>
    </row>
    <row r="5" spans="1:6" ht="16.5" thickBot="1">
      <c r="A5" s="5"/>
      <c r="B5" s="13"/>
      <c r="C5" s="13"/>
      <c r="D5" s="13"/>
      <c r="E5" s="13"/>
      <c r="F5" s="13" t="s">
        <v>43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39</v>
      </c>
      <c r="E6" s="10" t="s">
        <v>40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D8+D9+D10+D11+D12+D13</f>
        <v>3081623.7</v>
      </c>
      <c r="E7" s="20">
        <f>E8+E9+E10+E11+E12+E13</f>
        <v>2928374.62</v>
      </c>
      <c r="F7" s="20">
        <f>F8+F9+F10+F11+F12+F13</f>
        <v>2928374.62</v>
      </c>
    </row>
    <row r="8" spans="1:6" ht="47.25">
      <c r="A8" s="11" t="s">
        <v>31</v>
      </c>
      <c r="B8" s="19" t="s">
        <v>5</v>
      </c>
      <c r="C8" s="15" t="s">
        <v>6</v>
      </c>
      <c r="D8" s="21">
        <v>707142.24</v>
      </c>
      <c r="E8" s="21">
        <v>745350</v>
      </c>
      <c r="F8" s="21">
        <v>745350</v>
      </c>
    </row>
    <row r="9" spans="1:6" ht="63">
      <c r="A9" s="11" t="s">
        <v>32</v>
      </c>
      <c r="B9" s="19" t="s">
        <v>5</v>
      </c>
      <c r="C9" s="15" t="s">
        <v>7</v>
      </c>
      <c r="D9" s="21">
        <v>1731857.76</v>
      </c>
      <c r="E9" s="21">
        <v>1993200.92</v>
      </c>
      <c r="F9" s="21">
        <v>1993200.92</v>
      </c>
    </row>
    <row r="10" spans="1:6" ht="14.25" customHeight="1">
      <c r="A10" s="11" t="s">
        <v>24</v>
      </c>
      <c r="B10" s="15" t="s">
        <v>5</v>
      </c>
      <c r="C10" s="15" t="s">
        <v>27</v>
      </c>
      <c r="D10" s="21">
        <v>35000</v>
      </c>
      <c r="E10" s="21">
        <v>35000</v>
      </c>
      <c r="F10" s="21">
        <v>35000</v>
      </c>
    </row>
    <row r="11" spans="1:6" ht="14.25" customHeight="1">
      <c r="A11" s="11" t="s">
        <v>33</v>
      </c>
      <c r="B11" s="15" t="s">
        <v>5</v>
      </c>
      <c r="C11" s="15" t="s">
        <v>29</v>
      </c>
      <c r="D11" s="21">
        <v>528908.16</v>
      </c>
      <c r="E11" s="21">
        <v>76108.16</v>
      </c>
      <c r="F11" s="21">
        <v>76108.16</v>
      </c>
    </row>
    <row r="12" spans="1:6" ht="14.25" customHeight="1">
      <c r="A12" s="11" t="s">
        <v>33</v>
      </c>
      <c r="B12" s="15" t="s">
        <v>16</v>
      </c>
      <c r="C12" s="15" t="s">
        <v>10</v>
      </c>
      <c r="D12" s="21">
        <v>38025.02</v>
      </c>
      <c r="E12" s="21">
        <v>38025.02</v>
      </c>
      <c r="F12" s="21">
        <v>38025.02</v>
      </c>
    </row>
    <row r="13" spans="1:6" ht="14.25" customHeight="1">
      <c r="A13" s="11" t="s">
        <v>33</v>
      </c>
      <c r="B13" s="15" t="s">
        <v>16</v>
      </c>
      <c r="C13" s="15" t="s">
        <v>16</v>
      </c>
      <c r="D13" s="21">
        <v>40690.52</v>
      </c>
      <c r="E13" s="21">
        <v>40690.52</v>
      </c>
      <c r="F13" s="21">
        <v>40690.52</v>
      </c>
    </row>
    <row r="14" spans="1:6" ht="15.75" customHeight="1">
      <c r="A14" s="7" t="s">
        <v>11</v>
      </c>
      <c r="B14" s="16" t="s">
        <v>6</v>
      </c>
      <c r="C14" s="15"/>
      <c r="D14" s="22">
        <f>D15</f>
        <v>92700</v>
      </c>
      <c r="E14" s="22">
        <f>E15</f>
        <v>92700</v>
      </c>
      <c r="F14" s="22">
        <f>F15</f>
        <v>92700</v>
      </c>
    </row>
    <row r="15" spans="1:6" ht="13.5" customHeight="1">
      <c r="A15" s="11" t="s">
        <v>12</v>
      </c>
      <c r="B15" s="15" t="s">
        <v>6</v>
      </c>
      <c r="C15" s="15" t="s">
        <v>10</v>
      </c>
      <c r="D15" s="21">
        <v>92700</v>
      </c>
      <c r="E15" s="21">
        <v>92700</v>
      </c>
      <c r="F15" s="21">
        <v>92700</v>
      </c>
    </row>
    <row r="16" spans="1:6" ht="30" customHeight="1">
      <c r="A16" s="7" t="s">
        <v>19</v>
      </c>
      <c r="B16" s="16" t="s">
        <v>10</v>
      </c>
      <c r="C16" s="15"/>
      <c r="D16" s="22">
        <f>D17+D18+D19</f>
        <v>606000</v>
      </c>
      <c r="E16" s="22">
        <f>E17+E18+E19</f>
        <v>407000</v>
      </c>
      <c r="F16" s="22">
        <f>F17+F18+F19</f>
        <v>407000</v>
      </c>
    </row>
    <row r="17" spans="1:6" ht="45" customHeight="1">
      <c r="A17" s="11" t="s">
        <v>20</v>
      </c>
      <c r="B17" s="15" t="s">
        <v>10</v>
      </c>
      <c r="C17" s="15" t="s">
        <v>21</v>
      </c>
      <c r="D17" s="23">
        <v>1000</v>
      </c>
      <c r="E17" s="23">
        <v>1000</v>
      </c>
      <c r="F17" s="21">
        <v>1000</v>
      </c>
    </row>
    <row r="18" spans="1:6" ht="15.75" customHeight="1">
      <c r="A18" s="11" t="s">
        <v>22</v>
      </c>
      <c r="B18" s="15" t="s">
        <v>10</v>
      </c>
      <c r="C18" s="15" t="s">
        <v>9</v>
      </c>
      <c r="D18" s="23">
        <v>600000</v>
      </c>
      <c r="E18" s="23">
        <v>400000</v>
      </c>
      <c r="F18" s="21">
        <v>400000</v>
      </c>
    </row>
    <row r="19" spans="1:6" ht="30.75" customHeight="1">
      <c r="A19" s="11" t="s">
        <v>34</v>
      </c>
      <c r="B19" s="15" t="s">
        <v>10</v>
      </c>
      <c r="C19" s="15" t="s">
        <v>23</v>
      </c>
      <c r="D19" s="23">
        <v>5000</v>
      </c>
      <c r="E19" s="23">
        <v>6000</v>
      </c>
      <c r="F19" s="21">
        <v>6000</v>
      </c>
    </row>
    <row r="20" spans="1:6" ht="18" customHeight="1">
      <c r="A20" s="7" t="s">
        <v>25</v>
      </c>
      <c r="B20" s="16" t="s">
        <v>7</v>
      </c>
      <c r="C20" s="15"/>
      <c r="D20" s="24">
        <f>D21+D22</f>
        <v>288903.74</v>
      </c>
      <c r="E20" s="24">
        <f>E21+E22</f>
        <v>5000</v>
      </c>
      <c r="F20" s="22">
        <f>F21+F22</f>
        <v>5000</v>
      </c>
    </row>
    <row r="21" spans="1:6" ht="14.25" customHeight="1">
      <c r="A21" s="11" t="s">
        <v>35</v>
      </c>
      <c r="B21" s="15" t="s">
        <v>7</v>
      </c>
      <c r="C21" s="15" t="s">
        <v>16</v>
      </c>
      <c r="D21" s="21">
        <v>18333</v>
      </c>
      <c r="E21" s="21">
        <v>5000</v>
      </c>
      <c r="F21" s="21">
        <v>5000</v>
      </c>
    </row>
    <row r="22" spans="1:6" ht="14.25" customHeight="1">
      <c r="A22" s="11" t="s">
        <v>36</v>
      </c>
      <c r="B22" s="15" t="s">
        <v>7</v>
      </c>
      <c r="C22" s="15" t="s">
        <v>21</v>
      </c>
      <c r="D22" s="21">
        <v>270570.74</v>
      </c>
      <c r="E22" s="21">
        <v>0</v>
      </c>
      <c r="F22" s="21">
        <v>0</v>
      </c>
    </row>
    <row r="23" spans="1:6" ht="13.5" customHeight="1">
      <c r="A23" s="7" t="s">
        <v>17</v>
      </c>
      <c r="B23" s="16" t="s">
        <v>16</v>
      </c>
      <c r="C23" s="15"/>
      <c r="D23" s="22">
        <f>D26+D24</f>
        <v>5055455.88</v>
      </c>
      <c r="E23" s="22">
        <v>515000</v>
      </c>
      <c r="F23" s="22">
        <v>515000</v>
      </c>
    </row>
    <row r="24" spans="1:6" ht="13.5" customHeight="1">
      <c r="A24" s="11" t="s">
        <v>30</v>
      </c>
      <c r="B24" s="15" t="s">
        <v>16</v>
      </c>
      <c r="C24" s="15" t="s">
        <v>5</v>
      </c>
      <c r="D24" s="23">
        <v>15000</v>
      </c>
      <c r="E24" s="23">
        <v>15000</v>
      </c>
      <c r="F24" s="23">
        <v>15000</v>
      </c>
    </row>
    <row r="25" spans="1:6" ht="14.25" customHeight="1">
      <c r="A25" s="11" t="s">
        <v>15</v>
      </c>
      <c r="B25" s="15" t="s">
        <v>16</v>
      </c>
      <c r="C25" s="15" t="s">
        <v>6</v>
      </c>
      <c r="D25" s="25">
        <f>'[1]Лист2'!$G$54</f>
        <v>0</v>
      </c>
      <c r="E25" s="25">
        <f>'[1]Лист2'!$G$54</f>
        <v>0</v>
      </c>
      <c r="F25" s="25">
        <f>'[1]Лист2'!$G$54</f>
        <v>0</v>
      </c>
    </row>
    <row r="26" spans="1:6" ht="15" customHeight="1">
      <c r="A26" s="11" t="s">
        <v>18</v>
      </c>
      <c r="B26" s="15" t="s">
        <v>16</v>
      </c>
      <c r="C26" s="15" t="s">
        <v>10</v>
      </c>
      <c r="D26" s="23">
        <v>5040455.88</v>
      </c>
      <c r="E26" s="23">
        <v>500000</v>
      </c>
      <c r="F26" s="23">
        <v>500000</v>
      </c>
    </row>
    <row r="27" spans="1:6" s="2" customFormat="1" ht="15.75">
      <c r="A27" s="7" t="s">
        <v>42</v>
      </c>
      <c r="B27" s="16" t="s">
        <v>8</v>
      </c>
      <c r="C27" s="16"/>
      <c r="D27" s="24">
        <f>D28+D32</f>
        <v>8552018.36</v>
      </c>
      <c r="E27" s="24">
        <f>E28</f>
        <v>2178049.44</v>
      </c>
      <c r="F27" s="22">
        <f>F28</f>
        <v>2329147.44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8383746.36</v>
      </c>
      <c r="E28" s="21">
        <v>2178049.44</v>
      </c>
      <c r="F28" s="21">
        <v>2329147.44</v>
      </c>
    </row>
    <row r="29" spans="1:6" ht="14.25" customHeight="1">
      <c r="A29" s="7" t="s">
        <v>37</v>
      </c>
      <c r="B29" s="16" t="s">
        <v>9</v>
      </c>
      <c r="C29" s="15"/>
      <c r="D29" s="22">
        <v>0</v>
      </c>
      <c r="E29" s="22">
        <v>0</v>
      </c>
      <c r="F29" s="22">
        <v>0</v>
      </c>
    </row>
    <row r="30" spans="1:6" ht="14.25" customHeight="1">
      <c r="A30" s="7" t="s">
        <v>38</v>
      </c>
      <c r="B30" s="15" t="s">
        <v>9</v>
      </c>
      <c r="C30" s="15" t="s">
        <v>5</v>
      </c>
      <c r="D30" s="21">
        <v>0</v>
      </c>
      <c r="E30" s="21">
        <v>0</v>
      </c>
      <c r="F30" s="21">
        <v>0</v>
      </c>
    </row>
    <row r="31" spans="1:6" ht="14.25" customHeight="1">
      <c r="A31" s="7" t="s">
        <v>26</v>
      </c>
      <c r="B31" s="16" t="s">
        <v>27</v>
      </c>
      <c r="C31" s="16"/>
      <c r="D31" s="22">
        <v>0</v>
      </c>
      <c r="E31" s="22">
        <v>0</v>
      </c>
      <c r="F31" s="22">
        <v>0</v>
      </c>
    </row>
    <row r="32" spans="1:6" ht="28.5" customHeight="1">
      <c r="A32" s="11" t="s">
        <v>28</v>
      </c>
      <c r="B32" s="15" t="s">
        <v>27</v>
      </c>
      <c r="C32" s="15" t="s">
        <v>16</v>
      </c>
      <c r="D32" s="21">
        <v>168272</v>
      </c>
      <c r="E32" s="21">
        <v>0</v>
      </c>
      <c r="F32" s="21">
        <v>0</v>
      </c>
    </row>
    <row r="33" spans="1:6" s="2" customFormat="1" ht="21" customHeight="1">
      <c r="A33" s="12" t="s">
        <v>0</v>
      </c>
      <c r="B33" s="17"/>
      <c r="C33" s="17"/>
      <c r="D33" s="26">
        <f>D7+D16+D20+D23+D27+D29+D14</f>
        <v>17676701.68</v>
      </c>
      <c r="E33" s="26">
        <f>E7+E16+E20+E23+E27+E29+E14</f>
        <v>6126124.0600000005</v>
      </c>
      <c r="F33" s="26">
        <f>F31+F29+F27+F23+F20+F16+F7+F14</f>
        <v>6277222.0600000005</v>
      </c>
    </row>
    <row r="34" spans="2:6" ht="15">
      <c r="B34" s="27"/>
      <c r="C34" s="27"/>
      <c r="D34" s="27"/>
      <c r="E34" s="27"/>
      <c r="F34" s="28"/>
    </row>
    <row r="35" spans="2:6" ht="15">
      <c r="B35" s="30" t="s">
        <v>14</v>
      </c>
      <c r="C35" s="30"/>
      <c r="D35" s="30"/>
      <c r="E35" s="30"/>
      <c r="F35" s="30"/>
    </row>
    <row r="36" spans="2:6" ht="15">
      <c r="B36" s="27"/>
      <c r="C36" s="27"/>
      <c r="D36" s="27"/>
      <c r="E36" s="27"/>
      <c r="F36" s="28"/>
    </row>
    <row r="37" spans="1:6" ht="28.5" customHeight="1">
      <c r="A37" s="29"/>
      <c r="B37" s="29"/>
      <c r="C37" s="29"/>
      <c r="D37" s="29"/>
      <c r="E37" s="29"/>
      <c r="F37" s="29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2019-10-10T05:36:35Z</dcterms:modified>
  <cp:category/>
  <cp:version/>
  <cp:contentType/>
  <cp:contentStatus/>
</cp:coreProperties>
</file>