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1'!$10:$10</definedName>
    <definedName name="_xlnm.Print_Area" localSheetId="0">'лист 1'!$A$1:$E$54</definedName>
  </definedNames>
  <calcPr fullCalcOnLoad="1"/>
</workbook>
</file>

<file path=xl/sharedStrings.xml><?xml version="1.0" encoding="utf-8"?>
<sst xmlns="http://schemas.openxmlformats.org/spreadsheetml/2006/main" count="94" uniqueCount="91">
  <si>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</si>
  <si>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</si>
  <si>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</si>
  <si>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</si>
  <si>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</si>
  <si>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</si>
  <si>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</si>
  <si>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</si>
  <si>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</si>
  <si>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</si>
  <si>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</si>
  <si>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</si>
  <si>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</si>
  <si>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</si>
  <si>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</si>
  <si>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</si>
  <si>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</si>
  <si>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</si>
  <si>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</si>
  <si>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</si>
  <si>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</si>
  <si>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</si>
  <si>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</si>
  <si>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</si>
  <si>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</si>
  <si>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</si>
  <si>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</si>
  <si>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</si>
  <si>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</si>
  <si>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</si>
  <si>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</si>
  <si>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</si>
  <si>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</si>
  <si>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</si>
  <si>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1 16 90050 10 0000 140</t>
  </si>
  <si>
    <t>1 11 05035 10 0000 120</t>
  </si>
  <si>
    <t>1 08 04020 01 1000 110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</si>
  <si>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</si>
  <si>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</si>
  <si>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</si>
  <si>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</si>
  <si>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</si>
  <si>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</si>
  <si>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</si>
  <si>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</si>
  <si>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</si>
  <si>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</si>
  <si>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</si>
  <si>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</si>
  <si>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</si>
  <si>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</si>
  <si>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</si>
  <si>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</si>
  <si>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</si>
  <si>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</si>
  <si>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</si>
  <si>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</si>
  <si>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</si>
  <si>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</si>
  <si>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</si>
  <si>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</si>
  <si>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</si>
  <si>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</si>
  <si>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и плановый период 2020 и 2021 годов</t>
  </si>
  <si>
    <t xml:space="preserve">Доходы бюджета Дмитриевского сельсовета  на 2019 год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</si>
  <si>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</si>
  <si>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</si>
  <si>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</si>
  <si>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План на 2019 год </t>
  </si>
  <si>
    <t xml:space="preserve">План на 2020 год </t>
  </si>
  <si>
    <t>План на 2021 год</t>
  </si>
  <si>
    <t>в рублях</t>
  </si>
  <si>
    <t>1 11 05013 05 0000 120</t>
  </si>
  <si>
    <t>2 02 15001 00 0000 150</t>
  </si>
  <si>
    <t>2 02 15001 10 0000 150</t>
  </si>
  <si>
    <t>2 02 02000 00 0000 150</t>
  </si>
  <si>
    <t xml:space="preserve">2 02 29999 00 0000 150 </t>
  </si>
  <si>
    <t>2 02 29999 10 0000 150</t>
  </si>
  <si>
    <t>2 02 03000 00 0000 150</t>
  </si>
  <si>
    <t>2 02 35118 10 0000 150</t>
  </si>
  <si>
    <t>2 02 40000 00 0000 150</t>
  </si>
  <si>
    <t>2 02 49999 10 0000 150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</si>
  <si>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</si>
  <si>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</si>
  <si>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1 08 04020 01 4000 110</t>
  </si>
  <si>
    <t xml:space="preserve">1 15  02050 10 0000140 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</si>
  <si>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</si>
  <si>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Дотации бюджетам сельских поселений на выравнивание бюджетной обеспеченности</t>
  </si>
  <si>
    <t>Приложение № 1</t>
  </si>
  <si>
    <t xml:space="preserve"> от 01 июля  2019 г. </t>
  </si>
  <si>
    <t xml:space="preserve"> к Решению  № 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</si>
</sst>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2" fontId="5" fillId="35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2" fontId="11" fillId="35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vertical="top"/>
    </xf>
    <xf numFmtId="4" fontId="51" fillId="35" borderId="10" xfId="0" applyNumberFormat="1" applyFont="1" applyFill="1" applyBorder="1" applyAlignment="1">
      <alignment horizontal="right" wrapText="1"/>
    </xf>
    <xf numFmtId="2" fontId="7" fillId="35" borderId="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 wrapText="1"/>
    </xf>
    <xf numFmtId="4" fontId="50" fillId="35" borderId="10" xfId="0" applyNumberFormat="1" applyFont="1" applyFill="1" applyBorder="1" applyAlignment="1">
      <alignment horizontal="right" wrapText="1"/>
    </xf>
    <xf numFmtId="4" fontId="7" fillId="35" borderId="10" xfId="0" applyNumberFormat="1" applyFont="1" applyFill="1" applyBorder="1" applyAlignment="1">
      <alignment horizontal="right" wrapText="1"/>
    </xf>
    <xf numFmtId="4" fontId="7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5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view="pageBreakPreview" zoomScale="113" zoomScaleSheetLayoutView="113" zoomScalePageLayoutView="0" workbookViewId="0" topLeftCell="A1">
      <selection activeCell="D5" sqref="D5:E5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2"/>
      <c r="B1" s="12"/>
      <c r="C1" s="12"/>
      <c r="D1" s="12"/>
      <c r="E1" s="12"/>
    </row>
    <row r="2" spans="1:6" ht="11.25" customHeight="1">
      <c r="A2" s="12"/>
      <c r="B2" s="67"/>
      <c r="C2" s="67"/>
      <c r="D2" s="13"/>
      <c r="E2" s="13"/>
      <c r="F2" s="1"/>
    </row>
    <row r="3" spans="1:6" ht="11.25" customHeight="1">
      <c r="A3" s="12"/>
      <c r="B3" s="69"/>
      <c r="C3" s="69"/>
      <c r="D3" s="67" t="s">
        <v>88</v>
      </c>
      <c r="E3" s="67"/>
      <c r="F3" s="4"/>
    </row>
    <row r="4" spans="1:6" ht="11.25" customHeight="1">
      <c r="A4" s="12"/>
      <c r="B4" s="70"/>
      <c r="C4" s="70"/>
      <c r="D4" s="68" t="s">
        <v>90</v>
      </c>
      <c r="E4" s="68"/>
      <c r="F4" s="1"/>
    </row>
    <row r="5" spans="1:5" ht="12.75" customHeight="1">
      <c r="A5" s="12"/>
      <c r="B5" s="70"/>
      <c r="C5" s="70"/>
      <c r="D5" s="68" t="s">
        <v>89</v>
      </c>
      <c r="E5" s="68"/>
    </row>
    <row r="6" spans="1:6" ht="12.75" customHeight="1">
      <c r="A6" s="14"/>
      <c r="B6" s="15"/>
      <c r="C6" s="16"/>
      <c r="D6" s="16"/>
      <c r="E6" s="16"/>
      <c r="F6" s="5"/>
    </row>
    <row r="7" spans="1:5" s="2" customFormat="1" ht="18.75">
      <c r="A7" s="66" t="s">
        <v>64</v>
      </c>
      <c r="B7" s="66"/>
      <c r="C7" s="66"/>
      <c r="D7" s="66"/>
      <c r="E7" s="66"/>
    </row>
    <row r="8" spans="1:5" s="2" customFormat="1" ht="18.75">
      <c r="A8" s="66" t="s">
        <v>63</v>
      </c>
      <c r="B8" s="66"/>
      <c r="C8" s="66"/>
      <c r="D8" s="66"/>
      <c r="E8" s="66"/>
    </row>
    <row r="9" spans="1:5" ht="12.75">
      <c r="A9" s="12"/>
      <c r="B9" s="17"/>
      <c r="C9" s="14"/>
      <c r="D9" s="14"/>
      <c r="E9" s="14" t="s">
        <v>71</v>
      </c>
    </row>
    <row r="10" spans="1:6" s="3" customFormat="1" ht="28.5">
      <c r="A10" s="18" t="s">
        <v>0</v>
      </c>
      <c r="B10" s="19" t="s">
        <v>17</v>
      </c>
      <c r="C10" s="33" t="s">
        <v>68</v>
      </c>
      <c r="D10" s="33" t="s">
        <v>69</v>
      </c>
      <c r="E10" s="33" t="s">
        <v>70</v>
      </c>
      <c r="F10" s="6"/>
    </row>
    <row r="11" spans="1:6" s="46" customFormat="1" ht="15">
      <c r="A11" s="42" t="s">
        <v>1</v>
      </c>
      <c r="B11" s="43" t="s">
        <v>44</v>
      </c>
      <c r="C11" s="44">
        <f>C13+C21+C27+C31+C39</f>
        <v>3478341</v>
      </c>
      <c r="D11" s="44">
        <f>D13+D21+D27+D31+D39</f>
        <v>3646341</v>
      </c>
      <c r="E11" s="44">
        <f>E13+E21+E27+E31+E39</f>
        <v>3820341</v>
      </c>
      <c r="F11" s="45"/>
    </row>
    <row r="12" spans="1:6" ht="13.5" customHeight="1">
      <c r="A12" s="23"/>
      <c r="B12" s="24"/>
      <c r="C12" s="31"/>
      <c r="D12" s="31"/>
      <c r="E12" s="31"/>
      <c r="F12" s="8"/>
    </row>
    <row r="13" spans="1:6" ht="15">
      <c r="A13" s="21" t="s">
        <v>2</v>
      </c>
      <c r="B13" s="22" t="s">
        <v>3</v>
      </c>
      <c r="C13" s="32">
        <f>C14</f>
        <v>1976000</v>
      </c>
      <c r="D13" s="32">
        <f>D14</f>
        <v>2121000</v>
      </c>
      <c r="E13" s="32">
        <f>E14</f>
        <v>2276000</v>
      </c>
      <c r="F13" s="7"/>
    </row>
    <row r="14" spans="1:6" ht="15">
      <c r="A14" s="23" t="s">
        <v>4</v>
      </c>
      <c r="B14" s="24" t="s">
        <v>5</v>
      </c>
      <c r="C14" s="37">
        <v>1976000</v>
      </c>
      <c r="D14" s="37">
        <v>2121000</v>
      </c>
      <c r="E14" s="37">
        <v>2276000</v>
      </c>
      <c r="F14" s="9"/>
    </row>
    <row r="15" spans="1:6" ht="75">
      <c r="A15" s="20" t="s">
        <v>48</v>
      </c>
      <c r="B15" s="24" t="s">
        <v>50</v>
      </c>
      <c r="C15" s="37">
        <v>1976000</v>
      </c>
      <c r="D15" s="37">
        <v>2121000</v>
      </c>
      <c r="E15" s="37">
        <v>2276000</v>
      </c>
      <c r="F15" s="9"/>
    </row>
    <row r="16" spans="1:6" s="47" customFormat="1" ht="15">
      <c r="A16" s="42" t="s">
        <v>6</v>
      </c>
      <c r="B16" s="43" t="s">
        <v>7</v>
      </c>
      <c r="C16" s="44">
        <f>C19</f>
        <v>0</v>
      </c>
      <c r="D16" s="44">
        <f>D19</f>
        <v>0</v>
      </c>
      <c r="E16" s="44">
        <f>E19</f>
        <v>0</v>
      </c>
      <c r="F16" s="45"/>
    </row>
    <row r="17" spans="1:6" ht="30" hidden="1">
      <c r="A17" s="23" t="s">
        <v>8</v>
      </c>
      <c r="B17" s="24" t="s">
        <v>9</v>
      </c>
      <c r="C17" s="37"/>
      <c r="D17" s="37"/>
      <c r="E17" s="37"/>
      <c r="F17" s="10"/>
    </row>
    <row r="18" spans="1:6" ht="15" hidden="1">
      <c r="A18" s="23" t="s">
        <v>10</v>
      </c>
      <c r="B18" s="24" t="s">
        <v>11</v>
      </c>
      <c r="C18" s="37"/>
      <c r="D18" s="37"/>
      <c r="E18" s="37"/>
      <c r="F18" s="10"/>
    </row>
    <row r="19" spans="1:6" ht="15">
      <c r="A19" s="23" t="s">
        <v>10</v>
      </c>
      <c r="B19" s="25" t="s">
        <v>26</v>
      </c>
      <c r="C19" s="37">
        <f>C20</f>
        <v>0</v>
      </c>
      <c r="D19" s="37">
        <f>D20</f>
        <v>0</v>
      </c>
      <c r="E19" s="37">
        <f>E20</f>
        <v>0</v>
      </c>
      <c r="F19" s="9"/>
    </row>
    <row r="20" spans="1:6" ht="15">
      <c r="A20" s="23" t="s">
        <v>45</v>
      </c>
      <c r="B20" s="25" t="s">
        <v>26</v>
      </c>
      <c r="C20" s="37">
        <v>0</v>
      </c>
      <c r="D20" s="37">
        <v>0</v>
      </c>
      <c r="E20" s="37">
        <v>0</v>
      </c>
      <c r="F20" s="9"/>
    </row>
    <row r="21" spans="1:6" ht="18" customHeight="1">
      <c r="A21" s="26" t="s">
        <v>30</v>
      </c>
      <c r="B21" s="22" t="s">
        <v>29</v>
      </c>
      <c r="C21" s="32">
        <f>C22+C24</f>
        <v>1465000</v>
      </c>
      <c r="D21" s="32">
        <f>D22+D24</f>
        <v>1488000</v>
      </c>
      <c r="E21" s="32">
        <f>E22+E24</f>
        <v>1507000</v>
      </c>
      <c r="F21" s="11"/>
    </row>
    <row r="22" spans="1:6" s="12" customFormat="1" ht="15">
      <c r="A22" s="27" t="s">
        <v>39</v>
      </c>
      <c r="B22" s="24" t="s">
        <v>43</v>
      </c>
      <c r="C22" s="37">
        <f>C23</f>
        <v>108000</v>
      </c>
      <c r="D22" s="37">
        <f>D23</f>
        <v>119000</v>
      </c>
      <c r="E22" s="37">
        <f>E23</f>
        <v>131000</v>
      </c>
      <c r="F22" s="34"/>
    </row>
    <row r="23" spans="1:6" s="12" customFormat="1" ht="43.5" customHeight="1">
      <c r="A23" s="27" t="s">
        <v>31</v>
      </c>
      <c r="B23" s="24" t="s">
        <v>59</v>
      </c>
      <c r="C23" s="37">
        <v>108000</v>
      </c>
      <c r="D23" s="37">
        <v>119000</v>
      </c>
      <c r="E23" s="37">
        <v>131000</v>
      </c>
      <c r="F23" s="34"/>
    </row>
    <row r="24" spans="1:6" s="12" customFormat="1" ht="15">
      <c r="A24" s="27" t="s">
        <v>32</v>
      </c>
      <c r="B24" s="24" t="s">
        <v>33</v>
      </c>
      <c r="C24" s="32">
        <f>C25+C26</f>
        <v>1357000</v>
      </c>
      <c r="D24" s="32">
        <f>D25+D26</f>
        <v>1369000</v>
      </c>
      <c r="E24" s="32">
        <f>E25+E26</f>
        <v>1376000</v>
      </c>
      <c r="F24" s="34"/>
    </row>
    <row r="25" spans="1:6" s="12" customFormat="1" ht="30">
      <c r="A25" s="27" t="s">
        <v>52</v>
      </c>
      <c r="B25" s="24" t="s">
        <v>51</v>
      </c>
      <c r="C25" s="37">
        <v>1081000</v>
      </c>
      <c r="D25" s="37">
        <v>1093000</v>
      </c>
      <c r="E25" s="37">
        <v>1100000</v>
      </c>
      <c r="F25" s="34"/>
    </row>
    <row r="26" spans="1:6" s="12" customFormat="1" ht="30">
      <c r="A26" s="12" t="s">
        <v>54</v>
      </c>
      <c r="B26" s="24" t="s">
        <v>53</v>
      </c>
      <c r="C26" s="37">
        <v>276000</v>
      </c>
      <c r="D26" s="37">
        <v>276000</v>
      </c>
      <c r="E26" s="37">
        <v>276000</v>
      </c>
      <c r="F26" s="34"/>
    </row>
    <row r="27" spans="1:6" s="49" customFormat="1" ht="14.25">
      <c r="A27" s="42" t="s">
        <v>12</v>
      </c>
      <c r="B27" s="43" t="s">
        <v>13</v>
      </c>
      <c r="C27" s="44">
        <f aca="true" t="shared" si="0" ref="C27:E28">C28</f>
        <v>3000</v>
      </c>
      <c r="D27" s="44">
        <f t="shared" si="0"/>
        <v>3000</v>
      </c>
      <c r="E27" s="44">
        <f t="shared" si="0"/>
        <v>3000</v>
      </c>
      <c r="F27" s="48"/>
    </row>
    <row r="28" spans="1:6" s="12" customFormat="1" ht="62.25" customHeight="1">
      <c r="A28" s="23" t="s">
        <v>46</v>
      </c>
      <c r="B28" s="24" t="s">
        <v>47</v>
      </c>
      <c r="C28" s="37">
        <f t="shared" si="0"/>
        <v>3000</v>
      </c>
      <c r="D28" s="37">
        <f t="shared" si="0"/>
        <v>3000</v>
      </c>
      <c r="E28" s="37">
        <f t="shared" si="0"/>
        <v>3000</v>
      </c>
      <c r="F28" s="34"/>
    </row>
    <row r="29" spans="1:6" s="12" customFormat="1" ht="132.75" customHeight="1">
      <c r="A29" s="23" t="s">
        <v>36</v>
      </c>
      <c r="B29" s="63" t="s">
        <v>82</v>
      </c>
      <c r="C29" s="37">
        <v>3000</v>
      </c>
      <c r="D29" s="37">
        <v>3000</v>
      </c>
      <c r="E29" s="37">
        <v>3000</v>
      </c>
      <c r="F29" s="34"/>
    </row>
    <row r="30" spans="1:6" s="12" customFormat="1" ht="101.25" customHeight="1">
      <c r="A30" s="65" t="s">
        <v>84</v>
      </c>
      <c r="B30" s="62" t="s">
        <v>83</v>
      </c>
      <c r="C30" s="37">
        <v>0</v>
      </c>
      <c r="D30" s="37">
        <v>0</v>
      </c>
      <c r="E30" s="37">
        <v>0</v>
      </c>
      <c r="F30" s="34"/>
    </row>
    <row r="31" spans="1:6" s="49" customFormat="1" ht="104.25" customHeight="1">
      <c r="A31" s="42" t="s">
        <v>14</v>
      </c>
      <c r="B31" s="61" t="s">
        <v>83</v>
      </c>
      <c r="C31" s="44">
        <f>C33+C35</f>
        <v>25341</v>
      </c>
      <c r="D31" s="44">
        <f>D33+D35</f>
        <v>25341</v>
      </c>
      <c r="E31" s="44">
        <f>E33+E35</f>
        <v>25341</v>
      </c>
      <c r="F31" s="48"/>
    </row>
    <row r="32" spans="1:6" s="12" customFormat="1" ht="78" customHeight="1">
      <c r="A32" s="23" t="s">
        <v>21</v>
      </c>
      <c r="B32" s="24" t="s">
        <v>28</v>
      </c>
      <c r="C32" s="37">
        <v>0</v>
      </c>
      <c r="D32" s="37">
        <v>0</v>
      </c>
      <c r="E32" s="37">
        <v>0</v>
      </c>
      <c r="F32" s="35"/>
    </row>
    <row r="33" spans="1:6" s="12" customFormat="1" ht="78.75" customHeight="1">
      <c r="A33" s="23" t="s">
        <v>22</v>
      </c>
      <c r="B33" s="24" t="s">
        <v>49</v>
      </c>
      <c r="C33" s="37">
        <v>10000</v>
      </c>
      <c r="D33" s="37">
        <v>10000</v>
      </c>
      <c r="E33" s="37">
        <v>10000</v>
      </c>
      <c r="F33" s="35"/>
    </row>
    <row r="34" spans="1:6" s="12" customFormat="1" ht="82.5" customHeight="1">
      <c r="A34" s="23" t="s">
        <v>35</v>
      </c>
      <c r="B34" s="24" t="s">
        <v>55</v>
      </c>
      <c r="C34" s="37">
        <v>10000</v>
      </c>
      <c r="D34" s="37">
        <v>10000</v>
      </c>
      <c r="E34" s="37">
        <v>10000</v>
      </c>
      <c r="F34" s="35"/>
    </row>
    <row r="35" spans="1:6" s="12" customFormat="1" ht="66" customHeight="1">
      <c r="A35" s="40" t="s">
        <v>65</v>
      </c>
      <c r="B35" s="41" t="s">
        <v>66</v>
      </c>
      <c r="C35" s="59">
        <v>15341</v>
      </c>
      <c r="D35" s="60">
        <v>15341</v>
      </c>
      <c r="E35" s="60">
        <v>15341</v>
      </c>
      <c r="F35" s="35"/>
    </row>
    <row r="36" spans="1:6" s="12" customFormat="1" ht="80.25" customHeight="1">
      <c r="A36" s="40" t="s">
        <v>72</v>
      </c>
      <c r="B36" s="41" t="s">
        <v>67</v>
      </c>
      <c r="C36" s="59">
        <v>15341</v>
      </c>
      <c r="D36" s="60">
        <v>15341</v>
      </c>
      <c r="E36" s="60">
        <v>15341</v>
      </c>
      <c r="F36" s="35"/>
    </row>
    <row r="37" spans="1:6" s="12" customFormat="1" ht="31.5" customHeight="1">
      <c r="A37" s="23" t="s">
        <v>19</v>
      </c>
      <c r="B37" s="24" t="s">
        <v>20</v>
      </c>
      <c r="C37" s="37">
        <v>0</v>
      </c>
      <c r="D37" s="37">
        <v>0</v>
      </c>
      <c r="E37" s="37">
        <v>0</v>
      </c>
      <c r="F37" s="39"/>
    </row>
    <row r="38" spans="1:6" s="12" customFormat="1" ht="45">
      <c r="A38" s="23" t="s">
        <v>85</v>
      </c>
      <c r="B38" s="24" t="s">
        <v>86</v>
      </c>
      <c r="C38" s="37">
        <v>0</v>
      </c>
      <c r="D38" s="37">
        <v>0</v>
      </c>
      <c r="E38" s="37">
        <v>0</v>
      </c>
      <c r="F38" s="35"/>
    </row>
    <row r="39" spans="1:6" s="49" customFormat="1" ht="15">
      <c r="A39" s="42" t="s">
        <v>15</v>
      </c>
      <c r="B39" s="43" t="s">
        <v>16</v>
      </c>
      <c r="C39" s="44">
        <f>C41</f>
        <v>9000</v>
      </c>
      <c r="D39" s="44">
        <f>D40</f>
        <v>9000</v>
      </c>
      <c r="E39" s="44">
        <f>E40</f>
        <v>9000</v>
      </c>
      <c r="F39" s="52"/>
    </row>
    <row r="40" spans="1:6" s="12" customFormat="1" ht="30">
      <c r="A40" s="23" t="s">
        <v>60</v>
      </c>
      <c r="B40" s="24" t="s">
        <v>61</v>
      </c>
      <c r="C40" s="37">
        <f>C41</f>
        <v>9000</v>
      </c>
      <c r="D40" s="37">
        <f>D41</f>
        <v>9000</v>
      </c>
      <c r="E40" s="37">
        <f>E41</f>
        <v>9000</v>
      </c>
      <c r="F40" s="35"/>
    </row>
    <row r="41" spans="1:6" s="12" customFormat="1" ht="45">
      <c r="A41" s="23" t="s">
        <v>34</v>
      </c>
      <c r="B41" s="24" t="s">
        <v>62</v>
      </c>
      <c r="C41" s="37">
        <v>9000</v>
      </c>
      <c r="D41" s="37">
        <v>9000</v>
      </c>
      <c r="E41" s="37">
        <v>9000</v>
      </c>
      <c r="F41" s="35"/>
    </row>
    <row r="42" spans="1:6" s="49" customFormat="1" ht="15">
      <c r="A42" s="50" t="s">
        <v>23</v>
      </c>
      <c r="B42" s="43" t="s">
        <v>24</v>
      </c>
      <c r="C42" s="51">
        <f>C43</f>
        <v>2985904.8</v>
      </c>
      <c r="D42" s="51">
        <f>D43</f>
        <v>2479783.06</v>
      </c>
      <c r="E42" s="51">
        <f>E43</f>
        <v>2456881.06</v>
      </c>
      <c r="F42" s="52"/>
    </row>
    <row r="43" spans="1:6" s="12" customFormat="1" ht="43.5" customHeight="1">
      <c r="A43" s="28" t="s">
        <v>25</v>
      </c>
      <c r="B43" s="24" t="s">
        <v>27</v>
      </c>
      <c r="C43" s="38">
        <f>C44+C46+C49+C51</f>
        <v>2985904.8</v>
      </c>
      <c r="D43" s="38">
        <f>D44+D46+D49+D51</f>
        <v>2479783.06</v>
      </c>
      <c r="E43" s="38">
        <f>E44+E46+E49+E51</f>
        <v>2456881.06</v>
      </c>
      <c r="F43" s="35"/>
    </row>
    <row r="44" spans="1:6" s="49" customFormat="1" ht="30">
      <c r="A44" s="53" t="s">
        <v>73</v>
      </c>
      <c r="B44" s="54" t="s">
        <v>87</v>
      </c>
      <c r="C44" s="55">
        <f>C45</f>
        <v>1430302</v>
      </c>
      <c r="D44" s="55">
        <f>D45</f>
        <v>1418356</v>
      </c>
      <c r="E44" s="55">
        <f>E45</f>
        <v>1395454</v>
      </c>
      <c r="F44" s="52"/>
    </row>
    <row r="45" spans="1:6" s="49" customFormat="1" ht="30">
      <c r="A45" s="53" t="s">
        <v>74</v>
      </c>
      <c r="B45" s="54" t="s">
        <v>56</v>
      </c>
      <c r="C45" s="58">
        <v>1430302</v>
      </c>
      <c r="D45" s="58">
        <v>1418356</v>
      </c>
      <c r="E45" s="58">
        <v>1395454</v>
      </c>
      <c r="F45" s="52"/>
    </row>
    <row r="46" spans="1:5" s="12" customFormat="1" ht="30">
      <c r="A46" s="28" t="s">
        <v>75</v>
      </c>
      <c r="B46" s="24" t="s">
        <v>40</v>
      </c>
      <c r="C46" s="37">
        <f aca="true" t="shared" si="1" ref="C46:E47">C47</f>
        <v>0</v>
      </c>
      <c r="D46" s="37">
        <f t="shared" si="1"/>
        <v>0</v>
      </c>
      <c r="E46" s="37">
        <f t="shared" si="1"/>
        <v>0</v>
      </c>
    </row>
    <row r="47" spans="1:5" s="12" customFormat="1" ht="15.75">
      <c r="A47" s="28" t="s">
        <v>76</v>
      </c>
      <c r="B47" s="29" t="s">
        <v>42</v>
      </c>
      <c r="C47" s="37">
        <f t="shared" si="1"/>
        <v>0</v>
      </c>
      <c r="D47" s="37">
        <f t="shared" si="1"/>
        <v>0</v>
      </c>
      <c r="E47" s="37">
        <f t="shared" si="1"/>
        <v>0</v>
      </c>
    </row>
    <row r="48" spans="1:5" s="12" customFormat="1" ht="15.75">
      <c r="A48" s="28" t="s">
        <v>77</v>
      </c>
      <c r="B48" s="29" t="s">
        <v>41</v>
      </c>
      <c r="C48" s="37">
        <v>0</v>
      </c>
      <c r="D48" s="37">
        <v>0</v>
      </c>
      <c r="E48" s="37">
        <v>0</v>
      </c>
    </row>
    <row r="49" spans="1:5" s="12" customFormat="1" ht="28.5">
      <c r="A49" s="64" t="s">
        <v>78</v>
      </c>
      <c r="B49" s="22" t="s">
        <v>37</v>
      </c>
      <c r="C49" s="32">
        <f>C50</f>
        <v>92700</v>
      </c>
      <c r="D49" s="32">
        <f>D50</f>
        <v>92700</v>
      </c>
      <c r="E49" s="32">
        <f>E50</f>
        <v>92700</v>
      </c>
    </row>
    <row r="50" spans="1:5" s="12" customFormat="1" ht="45">
      <c r="A50" s="28" t="s">
        <v>79</v>
      </c>
      <c r="B50" s="24" t="s">
        <v>57</v>
      </c>
      <c r="C50" s="37">
        <v>92700</v>
      </c>
      <c r="D50" s="37">
        <v>92700</v>
      </c>
      <c r="E50" s="37">
        <v>92700</v>
      </c>
    </row>
    <row r="51" spans="1:5" s="49" customFormat="1" ht="15">
      <c r="A51" s="53" t="s">
        <v>80</v>
      </c>
      <c r="B51" s="54" t="s">
        <v>38</v>
      </c>
      <c r="C51" s="56">
        <f>C52</f>
        <v>1462902.8</v>
      </c>
      <c r="D51" s="56">
        <f>D52</f>
        <v>968727.06</v>
      </c>
      <c r="E51" s="56">
        <f>E52</f>
        <v>968727.06</v>
      </c>
    </row>
    <row r="52" spans="1:5" s="49" customFormat="1" ht="30">
      <c r="A52" s="53" t="s">
        <v>81</v>
      </c>
      <c r="B52" s="54" t="s">
        <v>58</v>
      </c>
      <c r="C52" s="57">
        <v>1462902.8</v>
      </c>
      <c r="D52" s="57">
        <v>968727.06</v>
      </c>
      <c r="E52" s="57">
        <v>968727.06</v>
      </c>
    </row>
    <row r="53" spans="1:5" s="12" customFormat="1" ht="15">
      <c r="A53" s="28"/>
      <c r="B53" s="24"/>
      <c r="C53" s="37"/>
      <c r="D53" s="37"/>
      <c r="E53" s="37"/>
    </row>
    <row r="54" spans="1:5" s="12" customFormat="1" ht="14.25">
      <c r="A54" s="30" t="s">
        <v>18</v>
      </c>
      <c r="B54" s="22"/>
      <c r="C54" s="32">
        <f>C11+C42</f>
        <v>6464245.8</v>
      </c>
      <c r="D54" s="32">
        <f>D11+D42</f>
        <v>6126124.0600000005</v>
      </c>
      <c r="E54" s="32">
        <f>E11+E42</f>
        <v>6277222.0600000005</v>
      </c>
    </row>
    <row r="55" s="12" customFormat="1" ht="15">
      <c r="F55" s="35"/>
    </row>
    <row r="56" s="12" customFormat="1" ht="14.25">
      <c r="F56" s="36"/>
    </row>
    <row r="57" s="12" customFormat="1" ht="43.5" customHeight="1"/>
    <row r="58" s="12" customFormat="1" ht="43.5" customHeight="1"/>
    <row r="59" s="12" customFormat="1" ht="43.5" customHeight="1"/>
    <row r="60" s="12" customFormat="1" ht="43.5" customHeight="1"/>
    <row r="61" s="12" customFormat="1" ht="43.5" customHeight="1"/>
    <row r="62" s="12" customFormat="1" ht="43.5" customHeight="1"/>
    <row r="63" s="12" customFormat="1" ht="43.5" customHeight="1"/>
    <row r="64" s="12" customFormat="1" ht="43.5" customHeight="1"/>
    <row r="65" s="12" customFormat="1" ht="43.5" customHeight="1"/>
    <row r="66" s="12" customFormat="1" ht="43.5" customHeight="1"/>
    <row r="67" s="12" customFormat="1" ht="43.5" customHeight="1"/>
    <row r="68" s="12" customFormat="1" ht="43.5" customHeight="1"/>
    <row r="69" s="12" customFormat="1" ht="43.5" customHeight="1"/>
    <row r="70" s="12" customFormat="1" ht="43.5" customHeight="1"/>
    <row r="71" s="12" customFormat="1" ht="43.5" customHeight="1"/>
    <row r="72" s="12" customFormat="1" ht="43.5" customHeight="1"/>
    <row r="73" s="12" customFormat="1" ht="43.5" customHeight="1"/>
    <row r="74" s="12" customFormat="1" ht="43.5" customHeight="1"/>
    <row r="75" s="12" customFormat="1" ht="43.5" customHeight="1"/>
    <row r="76" s="12" customFormat="1" ht="43.5" customHeight="1"/>
    <row r="77" s="12" customFormat="1" ht="43.5" customHeight="1"/>
    <row r="78" s="12" customFormat="1" ht="43.5" customHeight="1"/>
    <row r="79" s="12" customFormat="1" ht="43.5" customHeight="1"/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 hidden="1">
      <c r="A82" s="12"/>
      <c r="B82" s="12"/>
      <c r="C82" s="12"/>
      <c r="D82" s="12"/>
      <c r="E82" s="12"/>
    </row>
    <row r="83" spans="1:5" ht="12.75" hidden="1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 hidden="1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 hidden="1">
      <c r="A90" s="12"/>
      <c r="B90" s="12"/>
      <c r="C90" s="12"/>
      <c r="D90" s="12"/>
      <c r="E90" s="12"/>
    </row>
    <row r="91" spans="1:5" ht="12.75" hidden="1">
      <c r="A91" s="12"/>
      <c r="B91" s="12"/>
      <c r="C91" s="12"/>
      <c r="D91" s="12"/>
      <c r="E91" s="12"/>
    </row>
    <row r="92" spans="1:5" ht="12.75" hidden="1">
      <c r="A92" s="12"/>
      <c r="B92" s="12"/>
      <c r="C92" s="12"/>
      <c r="D92" s="12"/>
      <c r="E92" s="12"/>
    </row>
    <row r="93" spans="1:5" ht="12.75" hidden="1">
      <c r="A93" s="12"/>
      <c r="B93" s="12"/>
      <c r="C93" s="12"/>
      <c r="D93" s="12"/>
      <c r="E93" s="12"/>
    </row>
    <row r="94" spans="1:5" ht="12.75" hidden="1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 hidden="1">
      <c r="A101" s="12"/>
      <c r="B101" s="12"/>
      <c r="C101" s="12"/>
      <c r="D101" s="12"/>
      <c r="E101" s="12"/>
    </row>
    <row r="102" spans="1:5" ht="12.75" hidden="1">
      <c r="A102" s="12"/>
      <c r="B102" s="12"/>
      <c r="C102" s="12"/>
      <c r="D102" s="12"/>
      <c r="E102" s="12"/>
    </row>
    <row r="103" spans="1:5" ht="12.75" hidden="1">
      <c r="A103" s="12"/>
      <c r="B103" s="12"/>
      <c r="C103" s="12"/>
      <c r="D103" s="12"/>
      <c r="E103" s="12"/>
    </row>
    <row r="104" ht="12.75" hidden="1"/>
    <row r="107" ht="12.75" hidden="1"/>
    <row r="109" ht="12.75" hidden="1"/>
    <row r="111" ht="12.75" hidden="1"/>
    <row r="117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2016-01-08T06:32:41Z</cp:lastPrinted>
  <dcterms:created xsi:type="dcterms:W3CDTF">1996-10-08T23:32:33Z</dcterms:created>
  <dcterms:modified xsi:type="dcterms:W3CDTF">2019-07-01T02:10:25Z</dcterms:modified>
  <cp:category/>
  <cp:version/>
  <cp:contentType/>
  <cp:contentStatus/>
</cp:coreProperties>
</file>