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<sst xmlns="http://schemas.openxmlformats.org/spreadsheetml/2006/main" count="411" uniqueCount="129">
  <si>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</si>
  <si>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</si>
  <si>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</si>
  <si>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</si>
  <si>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</si>
  <si>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</si>
  <si>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</si>
  <si>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</si>
  <si>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</si>
  <si>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</si>
  <si>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</si>
  <si>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</si>
  <si>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</si>
  <si>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</si>
  <si>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</si>
  <si>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</si>
  <si>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</si>
  <si>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</si>
  <si>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</si>
  <si>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</si>
  <si>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</si>
  <si>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</si>
  <si>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</si>
  <si>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</si>
  <si>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</si>
  <si>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</si>
  <si>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</si>
  <si>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</si>
  <si>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</si>
  <si>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</si>
  <si>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</si>
  <si>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</si>
  <si>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</si>
  <si>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</si>
  <si>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</si>
  <si>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</si>
  <si>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</si>
  <si>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</si>
  <si>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</si>
  <si>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</si>
  <si>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Организация и проведение мероприятий по реализации муниципальной программы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</si>
  <si>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</si>
  <si>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</si>
  <si>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</si>
  <si>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</si>
  <si>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</si>
  <si>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</si>
  <si>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</si>
  <si>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</si>
  <si>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</si>
  <si>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</si>
  <si>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</si>
  <si>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>Уничтожение сырьевой базы конопли, являющейся производной для изготовления наркотиков</t>
  </si>
  <si>
    <t xml:space="preserve">88 0 00 00000 </t>
  </si>
  <si>
    <t xml:space="preserve">88 1 00 00000 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</si>
  <si>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</si>
  <si>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</si>
  <si>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</si>
  <si>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</si>
  <si>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</si>
  <si>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</si>
  <si>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</si>
  <si>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</si>
  <si>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</si>
  <si>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</si>
  <si>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03 0 00 00000</t>
  </si>
  <si>
    <t>03 0 00 80410</t>
  </si>
  <si>
    <t>03 0 00 10660</t>
  </si>
  <si>
    <t>04 0 00 00000</t>
  </si>
  <si>
    <t>05 0 00 00000</t>
  </si>
  <si>
    <t>05 0 00 12220</t>
  </si>
  <si>
    <t>05 0 00 80230</t>
  </si>
  <si>
    <t>Жилищно-коммунальное хозяйство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</si>
  <si>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</si>
  <si>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</si>
  <si>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</si>
  <si>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2019 год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</si>
  <si>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</si>
  <si>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</si>
  <si>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2020 год</t>
  </si>
  <si>
    <t>88 1 00 80170</t>
  </si>
  <si>
    <t>2021 год</t>
  </si>
  <si>
    <t xml:space="preserve"> и плановый период 2020 и 2021 годов</t>
  </si>
  <si>
    <t xml:space="preserve"> Ведомственная структура расходов бюджета Дмитриевского сельсовета на 2019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</si>
  <si>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</si>
  <si>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</si>
  <si>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на 2015-2020г.г."</t>
  </si>
  <si>
    <t>Муниципальная программа "Профилактика терроризма  и экстремизма на территории Дмитриевского сельсовета на 2015-2020г.г."</t>
  </si>
  <si>
    <t>Муниципальная программа "Благоустройство территории Дмитриевского сельского поселения на 2015-2020 годы"</t>
  </si>
  <si>
    <t>Муниципальная программа "Развитие культуры, физической культуры и спорта на территории Дмитриевского сельского поселения на 2015-2020 годы"</t>
  </si>
  <si>
    <t>в рублях</t>
  </si>
  <si>
    <t>008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</si>
  <si>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на 2015-2020 годы"</t>
  </si>
  <si>
    <t>02 100 00000</t>
  </si>
  <si>
    <t>02 100 80 220</t>
  </si>
  <si>
    <t>04 0 00 10590</t>
  </si>
  <si>
    <t>04 0 00 80160</t>
  </si>
  <si>
    <t>04 0 00 80130</t>
  </si>
  <si>
    <t>01 0 00 12260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</si>
  <si>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</si>
  <si>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</si>
  <si>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</si>
  <si>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Увеличение стоимости материальных запасов</t>
  </si>
  <si>
    <t>01 0 00 12220</t>
  </si>
  <si>
    <t>Приложение № 5</t>
  </si>
  <si>
    <t>02 1 00 00000</t>
  </si>
  <si>
    <t>02 1 00 12220</t>
  </si>
  <si>
    <t>02 1 00 80300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</si>
  <si>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</si>
  <si>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</si>
  <si>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</si>
  <si>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0400080540</t>
  </si>
  <si>
    <t>8810011520</t>
  </si>
  <si>
    <t>Уплата налогов, сборов и иных обязательных платежей в бюджетную систему Российской Федерации</t>
  </si>
  <si>
    <t>0400080160</t>
  </si>
  <si>
    <t>850</t>
  </si>
  <si>
    <t xml:space="preserve">Организация и проведение мероприятий по реализации муниципальной подпрограммы 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</si>
  <si>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на 2016-2020 г.г."</t>
  </si>
  <si>
    <t>540</t>
  </si>
  <si>
    <t>Переподготовка и повышение квалификации</t>
  </si>
  <si>
    <t>8810080560</t>
  </si>
  <si>
    <r>
      <rPr>
        <sz val="12"/>
        <rFont val="Times New Roman"/>
        <family val="1"/>
      </rPr>
      <t xml:space="preserve">Расходы на обеспечение функционирования органо местного самоуправления </t>
    </r>
    <r>
      <rPr>
        <i/>
        <sz val="12"/>
        <rFont val="Times New Roman"/>
        <family val="1"/>
      </rPr>
      <t>(Закупка товаров, работ и услуг для обеспечения государственных (муниципальных) нужд</t>
    </r>
  </si>
  <si>
    <r>
      <rPr>
        <sz val="12"/>
        <rFont val="Times New Roman"/>
        <family val="1"/>
      </rPr>
      <t>Резервные фонды местных администраций</t>
    </r>
    <r>
      <rPr>
        <i/>
        <sz val="12"/>
        <rFont val="Times New Roman"/>
        <family val="1"/>
      </rPr>
      <t xml:space="preserve"> (Иные бюджетные ассигнования)</t>
    </r>
  </si>
  <si>
    <t>от 06 декабря 2019 г № 25</t>
  </si>
  <si>
    <t>04 000 12220</t>
  </si>
  <si>
    <t>Расходы осуществляемые за счет прочих безвозмездных поступлений (Закупка товаров, работ и услуг для обеспечения государственных (муниципальных) нужд)</t>
  </si>
  <si>
    <t>Организация и проведение мероприятий по реализации муниципальной подпрограммы (Закупка товаров, работ и услуг для обеспечения государственных (муниципальных) нужд)</t>
  </si>
  <si>
    <t>06 0 00 80450</t>
  </si>
  <si>
    <t xml:space="preserve"> Расходы на мероприятия по профилактике терроризма и экстремизма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</si>
</sst>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wrapText="1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8" fillId="33" borderId="0" xfId="0" applyNumberFormat="1" applyFont="1" applyFill="1" applyBorder="1" applyAlignment="1">
      <alignment wrapText="1"/>
    </xf>
    <xf numFmtId="2" fontId="19" fillId="33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wrapText="1"/>
    </xf>
    <xf numFmtId="2" fontId="18" fillId="33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14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wrapText="1"/>
    </xf>
    <xf numFmtId="4" fontId="16" fillId="0" borderId="10" xfId="0" applyNumberFormat="1" applyFont="1" applyFill="1" applyBorder="1" applyAlignment="1">
      <alignment wrapText="1"/>
    </xf>
    <xf numFmtId="4" fontId="16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4" fontId="15" fillId="34" borderId="10" xfId="0" applyNumberFormat="1" applyFont="1" applyFill="1" applyBorder="1" applyAlignment="1">
      <alignment/>
    </xf>
    <xf numFmtId="4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" fontId="13" fillId="34" borderId="10" xfId="0" applyNumberFormat="1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wrapText="1"/>
    </xf>
    <xf numFmtId="4" fontId="16" fillId="34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" fontId="21" fillId="34" borderId="10" xfId="0" applyNumberFormat="1" applyFont="1" applyFill="1" applyBorder="1" applyAlignment="1">
      <alignment/>
    </xf>
    <xf numFmtId="49" fontId="20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wrapText="1"/>
    </xf>
    <xf numFmtId="4" fontId="14" fillId="34" borderId="10" xfId="0" applyNumberFormat="1" applyFont="1" applyFill="1" applyBorder="1" applyAlignment="1">
      <alignment wrapText="1"/>
    </xf>
    <xf numFmtId="4" fontId="20" fillId="34" borderId="10" xfId="0" applyNumberFormat="1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wrapText="1"/>
    </xf>
    <xf numFmtId="4" fontId="17" fillId="34" borderId="10" xfId="0" applyNumberFormat="1" applyFont="1" applyFill="1" applyBorder="1" applyAlignment="1">
      <alignment wrapText="1"/>
    </xf>
    <xf numFmtId="4" fontId="14" fillId="34" borderId="10" xfId="0" applyNumberFormat="1" applyFont="1" applyFill="1" applyBorder="1" applyAlignment="1">
      <alignment/>
    </xf>
    <xf numFmtId="4" fontId="17" fillId="34" borderId="10" xfId="0" applyNumberFormat="1" applyFont="1" applyFill="1" applyBorder="1" applyAlignment="1">
      <alignment/>
    </xf>
    <xf numFmtId="0" fontId="15" fillId="34" borderId="10" xfId="53" applyFont="1" applyFill="1" applyBorder="1" applyAlignment="1">
      <alignment horizontal="left" wrapText="1"/>
      <protection/>
    </xf>
    <xf numFmtId="49" fontId="13" fillId="34" borderId="10" xfId="0" applyNumberFormat="1" applyFont="1" applyFill="1" applyBorder="1" applyAlignment="1">
      <alignment horizontal="justify" vertical="center" wrapText="1"/>
    </xf>
    <xf numFmtId="49" fontId="13" fillId="34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 wrapText="1"/>
    </xf>
    <xf numFmtId="4" fontId="13" fillId="34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3" fillId="0" borderId="10" xfId="53" applyFont="1" applyFill="1" applyBorder="1" applyAlignment="1">
      <alignment horizontal="left" wrapText="1"/>
      <protection/>
    </xf>
    <xf numFmtId="0" fontId="13" fillId="0" borderId="14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 applyProtection="1">
      <alignment horizontal="center" wrapText="1"/>
      <protection/>
    </xf>
    <xf numFmtId="0" fontId="18" fillId="0" borderId="10" xfId="53" applyFont="1" applyFill="1" applyBorder="1" applyAlignment="1">
      <alignment horizontal="left" wrapText="1"/>
      <protection/>
    </xf>
    <xf numFmtId="49" fontId="25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/>
    </xf>
    <xf numFmtId="49" fontId="21" fillId="34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15" fillId="34" borderId="10" xfId="0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34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vertical="top"/>
    </xf>
    <xf numFmtId="0" fontId="16" fillId="34" borderId="13" xfId="0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 wrapText="1"/>
    </xf>
    <xf numFmtId="0" fontId="20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view="pageBreakPreview" zoomScale="90" zoomScaleSheetLayoutView="90" zoomScalePageLayoutView="0" workbookViewId="0" topLeftCell="A46">
      <selection activeCell="A58" sqref="A58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</cols>
  <sheetData>
    <row r="1" spans="1:11" ht="15">
      <c r="A1" s="1"/>
      <c r="B1" s="1"/>
      <c r="C1" s="1"/>
      <c r="D1" s="71"/>
      <c r="E1" s="71"/>
      <c r="F1" s="71"/>
      <c r="G1" s="71"/>
      <c r="H1" s="125" t="s">
        <v>104</v>
      </c>
      <c r="I1" s="125"/>
      <c r="J1" s="71"/>
      <c r="K1" s="71"/>
    </row>
    <row r="2" spans="1:11" ht="15">
      <c r="A2" s="1"/>
      <c r="B2" s="1"/>
      <c r="C2" s="1"/>
      <c r="D2" s="71"/>
      <c r="E2" s="71"/>
      <c r="F2" s="71"/>
      <c r="G2" s="71"/>
      <c r="H2" s="139" t="s">
        <v>77</v>
      </c>
      <c r="I2" s="139"/>
      <c r="J2" s="71"/>
      <c r="K2" s="71"/>
    </row>
    <row r="3" spans="1:11" ht="15">
      <c r="A3" s="1"/>
      <c r="B3" s="1"/>
      <c r="C3" s="1"/>
      <c r="D3" s="71"/>
      <c r="E3" s="71"/>
      <c r="F3" s="71"/>
      <c r="G3" s="71"/>
      <c r="H3" s="139" t="s">
        <v>123</v>
      </c>
      <c r="I3" s="139"/>
      <c r="J3" s="71"/>
      <c r="K3" s="71"/>
    </row>
    <row r="4" spans="1:9" ht="12.75">
      <c r="A4" s="3"/>
      <c r="B4" s="3"/>
      <c r="C4" s="3"/>
      <c r="D4" s="72"/>
      <c r="E4" s="72"/>
      <c r="F4" s="72"/>
      <c r="G4" s="72"/>
      <c r="H4" s="116"/>
      <c r="I4" s="116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40" t="s">
        <v>83</v>
      </c>
      <c r="B7" s="140"/>
      <c r="C7" s="140"/>
      <c r="D7" s="140"/>
      <c r="E7" s="140"/>
      <c r="F7" s="140"/>
      <c r="G7" s="140"/>
      <c r="H7" s="140"/>
      <c r="I7" s="140"/>
    </row>
    <row r="8" spans="1:9" ht="15.75">
      <c r="A8" s="140" t="s">
        <v>82</v>
      </c>
      <c r="B8" s="140"/>
      <c r="C8" s="140"/>
      <c r="D8" s="140"/>
      <c r="E8" s="140"/>
      <c r="F8" s="140"/>
      <c r="G8" s="140"/>
      <c r="H8" s="140"/>
      <c r="I8" s="140"/>
    </row>
    <row r="9" spans="1:9" ht="12.75">
      <c r="A9" s="141"/>
      <c r="B9" s="141"/>
      <c r="C9" s="141"/>
      <c r="D9" s="141"/>
      <c r="E9" s="141"/>
      <c r="F9" s="61"/>
      <c r="G9" s="69"/>
      <c r="I9" s="69" t="s">
        <v>90</v>
      </c>
    </row>
    <row r="10" spans="1:9" ht="25.5">
      <c r="A10" s="70" t="s">
        <v>7</v>
      </c>
      <c r="B10" s="43" t="s">
        <v>4</v>
      </c>
      <c r="C10" s="43" t="s">
        <v>0</v>
      </c>
      <c r="D10" s="43" t="s">
        <v>1</v>
      </c>
      <c r="E10" s="43" t="s">
        <v>30</v>
      </c>
      <c r="F10" s="43" t="s">
        <v>31</v>
      </c>
      <c r="G10" s="43" t="s">
        <v>76</v>
      </c>
      <c r="H10" s="43" t="s">
        <v>79</v>
      </c>
      <c r="I10" s="43" t="s">
        <v>81</v>
      </c>
    </row>
    <row r="11" spans="1:9" ht="14.25" customHeight="1">
      <c r="A11" s="6" t="s">
        <v>85</v>
      </c>
      <c r="B11" s="63" t="s">
        <v>91</v>
      </c>
      <c r="C11" s="43"/>
      <c r="D11" s="43"/>
      <c r="E11" s="43"/>
      <c r="F11" s="43"/>
      <c r="G11" s="44"/>
      <c r="H11" s="44"/>
      <c r="I11" s="44"/>
    </row>
    <row r="12" spans="1:9" ht="15.75">
      <c r="A12" s="6" t="s">
        <v>2</v>
      </c>
      <c r="B12" s="63" t="s">
        <v>91</v>
      </c>
      <c r="C12" s="62" t="s">
        <v>8</v>
      </c>
      <c r="D12" s="62"/>
      <c r="E12" s="45"/>
      <c r="F12" s="45"/>
      <c r="G12" s="74">
        <f>G13+G18+G27+G30</f>
        <v>3002908.16</v>
      </c>
      <c r="H12" s="74">
        <f>H13+H18+H27+H30</f>
        <v>2849659.08</v>
      </c>
      <c r="I12" s="74">
        <f>I13+I18+I27+I30</f>
        <v>2849659.08</v>
      </c>
    </row>
    <row r="13" spans="1:9" ht="32.25" customHeight="1">
      <c r="A13" s="80" t="s">
        <v>78</v>
      </c>
      <c r="B13" s="82" t="s">
        <v>91</v>
      </c>
      <c r="C13" s="82" t="s">
        <v>8</v>
      </c>
      <c r="D13" s="82" t="s">
        <v>9</v>
      </c>
      <c r="E13" s="87"/>
      <c r="F13" s="83"/>
      <c r="G13" s="84">
        <f aca="true" t="shared" si="0" ref="G13:I16">G14</f>
        <v>707142.24</v>
      </c>
      <c r="H13" s="84">
        <f t="shared" si="0"/>
        <v>745350</v>
      </c>
      <c r="I13" s="84">
        <f t="shared" si="0"/>
        <v>745350</v>
      </c>
    </row>
    <row r="14" spans="1:9" ht="15.75">
      <c r="A14" s="6" t="s">
        <v>18</v>
      </c>
      <c r="B14" s="63" t="s">
        <v>91</v>
      </c>
      <c r="C14" s="63" t="s">
        <v>8</v>
      </c>
      <c r="D14" s="63" t="s">
        <v>9</v>
      </c>
      <c r="E14" s="106" t="s">
        <v>53</v>
      </c>
      <c r="F14" s="7"/>
      <c r="G14" s="75">
        <f>G15</f>
        <v>707142.24</v>
      </c>
      <c r="H14" s="75">
        <f>H15</f>
        <v>745350</v>
      </c>
      <c r="I14" s="75">
        <f>I15</f>
        <v>745350</v>
      </c>
    </row>
    <row r="15" spans="1:9" ht="23.25" customHeight="1">
      <c r="A15" s="129" t="s">
        <v>35</v>
      </c>
      <c r="B15" s="63" t="s">
        <v>91</v>
      </c>
      <c r="C15" s="63" t="s">
        <v>8</v>
      </c>
      <c r="D15" s="63" t="s">
        <v>9</v>
      </c>
      <c r="E15" s="106" t="s">
        <v>54</v>
      </c>
      <c r="F15" s="7"/>
      <c r="G15" s="75">
        <f t="shared" si="0"/>
        <v>707142.24</v>
      </c>
      <c r="H15" s="75">
        <f t="shared" si="0"/>
        <v>745350</v>
      </c>
      <c r="I15" s="75">
        <f t="shared" si="0"/>
        <v>745350</v>
      </c>
    </row>
    <row r="16" spans="1:9" ht="17.25" customHeight="1">
      <c r="A16" s="5" t="s">
        <v>19</v>
      </c>
      <c r="B16" s="63" t="s">
        <v>91</v>
      </c>
      <c r="C16" s="63" t="s">
        <v>8</v>
      </c>
      <c r="D16" s="63" t="s">
        <v>9</v>
      </c>
      <c r="E16" s="107" t="s">
        <v>55</v>
      </c>
      <c r="F16" s="7"/>
      <c r="G16" s="76">
        <f t="shared" si="0"/>
        <v>707142.24</v>
      </c>
      <c r="H16" s="76">
        <f t="shared" si="0"/>
        <v>745350</v>
      </c>
      <c r="I16" s="76">
        <f t="shared" si="0"/>
        <v>745350</v>
      </c>
    </row>
    <row r="17" spans="1:9" ht="63" customHeight="1">
      <c r="A17" s="8" t="s">
        <v>20</v>
      </c>
      <c r="B17" s="63" t="s">
        <v>91</v>
      </c>
      <c r="C17" s="63" t="s">
        <v>8</v>
      </c>
      <c r="D17" s="63" t="s">
        <v>9</v>
      </c>
      <c r="E17" s="107" t="s">
        <v>55</v>
      </c>
      <c r="F17" s="46" t="s">
        <v>21</v>
      </c>
      <c r="G17" s="77">
        <v>707142.24</v>
      </c>
      <c r="H17" s="77">
        <v>745350</v>
      </c>
      <c r="I17" s="77">
        <v>745350</v>
      </c>
    </row>
    <row r="18" spans="1:9" ht="67.5" customHeight="1">
      <c r="A18" s="126" t="s">
        <v>6</v>
      </c>
      <c r="B18" s="82" t="s">
        <v>91</v>
      </c>
      <c r="C18" s="82" t="s">
        <v>8</v>
      </c>
      <c r="D18" s="82" t="s">
        <v>11</v>
      </c>
      <c r="E18" s="87"/>
      <c r="F18" s="83"/>
      <c r="G18" s="85">
        <f>G19+G25</f>
        <v>1731857.76</v>
      </c>
      <c r="H18" s="85">
        <f>H19+H25</f>
        <v>1993200.92</v>
      </c>
      <c r="I18" s="85">
        <f>I19+I25</f>
        <v>1993200.92</v>
      </c>
    </row>
    <row r="19" spans="1:9" ht="15.75">
      <c r="A19" s="6" t="s">
        <v>18</v>
      </c>
      <c r="B19" s="63" t="s">
        <v>91</v>
      </c>
      <c r="C19" s="63" t="s">
        <v>8</v>
      </c>
      <c r="D19" s="63" t="s">
        <v>11</v>
      </c>
      <c r="E19" s="87" t="s">
        <v>56</v>
      </c>
      <c r="F19" s="7"/>
      <c r="G19" s="76">
        <f aca="true" t="shared" si="1" ref="G19:I20">G20</f>
        <v>1580857.76</v>
      </c>
      <c r="H19" s="76">
        <f t="shared" si="1"/>
        <v>1861400.92</v>
      </c>
      <c r="I19" s="76">
        <f t="shared" si="1"/>
        <v>1861400.92</v>
      </c>
    </row>
    <row r="20" spans="1:9" ht="15.75">
      <c r="A20" s="5" t="s">
        <v>35</v>
      </c>
      <c r="B20" s="63" t="s">
        <v>91</v>
      </c>
      <c r="C20" s="63" t="s">
        <v>8</v>
      </c>
      <c r="D20" s="63" t="s">
        <v>11</v>
      </c>
      <c r="E20" s="87" t="s">
        <v>57</v>
      </c>
      <c r="F20" s="7"/>
      <c r="G20" s="76">
        <f t="shared" si="1"/>
        <v>1580857.76</v>
      </c>
      <c r="H20" s="76">
        <f t="shared" si="1"/>
        <v>1861400.92</v>
      </c>
      <c r="I20" s="76">
        <f t="shared" si="1"/>
        <v>1861400.92</v>
      </c>
    </row>
    <row r="21" spans="1:9" ht="31.5">
      <c r="A21" s="5" t="s">
        <v>22</v>
      </c>
      <c r="B21" s="63" t="s">
        <v>91</v>
      </c>
      <c r="C21" s="63" t="s">
        <v>8</v>
      </c>
      <c r="D21" s="63" t="s">
        <v>11</v>
      </c>
      <c r="E21" s="87" t="s">
        <v>58</v>
      </c>
      <c r="F21" s="7"/>
      <c r="G21" s="76">
        <f>G22+G23+G24</f>
        <v>1580857.76</v>
      </c>
      <c r="H21" s="76">
        <f>H22+H23+H24</f>
        <v>1861400.92</v>
      </c>
      <c r="I21" s="76">
        <f>I22+I23+I24</f>
        <v>1861400.92</v>
      </c>
    </row>
    <row r="22" spans="1:9" ht="63">
      <c r="A22" s="8" t="s">
        <v>20</v>
      </c>
      <c r="B22" s="63" t="s">
        <v>91</v>
      </c>
      <c r="C22" s="63" t="s">
        <v>8</v>
      </c>
      <c r="D22" s="63" t="s">
        <v>11</v>
      </c>
      <c r="E22" s="107" t="s">
        <v>58</v>
      </c>
      <c r="F22" s="46" t="s">
        <v>21</v>
      </c>
      <c r="G22" s="77">
        <v>1352621.76</v>
      </c>
      <c r="H22" s="77">
        <v>1458800</v>
      </c>
      <c r="I22" s="77">
        <v>1458800</v>
      </c>
    </row>
    <row r="23" spans="1:9" ht="47.25">
      <c r="A23" s="8" t="s">
        <v>121</v>
      </c>
      <c r="B23" s="63" t="s">
        <v>91</v>
      </c>
      <c r="C23" s="63" t="s">
        <v>8</v>
      </c>
      <c r="D23" s="63" t="s">
        <v>11</v>
      </c>
      <c r="E23" s="107" t="s">
        <v>58</v>
      </c>
      <c r="F23" s="46" t="s">
        <v>24</v>
      </c>
      <c r="G23" s="78">
        <v>136327</v>
      </c>
      <c r="H23" s="78">
        <v>187600.92</v>
      </c>
      <c r="I23" s="78">
        <v>187600.92</v>
      </c>
    </row>
    <row r="24" spans="1:9" ht="15.75">
      <c r="A24" s="110" t="s">
        <v>45</v>
      </c>
      <c r="B24" s="63" t="s">
        <v>91</v>
      </c>
      <c r="C24" s="63" t="s">
        <v>8</v>
      </c>
      <c r="D24" s="63" t="s">
        <v>11</v>
      </c>
      <c r="E24" s="107" t="s">
        <v>58</v>
      </c>
      <c r="F24" s="46" t="s">
        <v>26</v>
      </c>
      <c r="G24" s="78">
        <v>91909</v>
      </c>
      <c r="H24" s="78">
        <v>215000</v>
      </c>
      <c r="I24" s="78">
        <v>215000</v>
      </c>
    </row>
    <row r="25" spans="1:9" ht="31.5">
      <c r="A25" s="5" t="s">
        <v>29</v>
      </c>
      <c r="B25" s="63" t="s">
        <v>91</v>
      </c>
      <c r="C25" s="63" t="s">
        <v>8</v>
      </c>
      <c r="D25" s="63" t="s">
        <v>11</v>
      </c>
      <c r="E25" s="87" t="s">
        <v>59</v>
      </c>
      <c r="F25" s="7"/>
      <c r="G25" s="75">
        <f>G26</f>
        <v>151000</v>
      </c>
      <c r="H25" s="75">
        <f>H26</f>
        <v>131800</v>
      </c>
      <c r="I25" s="75">
        <f>I26</f>
        <v>131800</v>
      </c>
    </row>
    <row r="26" spans="1:9" ht="31.5">
      <c r="A26" s="8" t="s">
        <v>29</v>
      </c>
      <c r="B26" s="63" t="s">
        <v>91</v>
      </c>
      <c r="C26" s="63" t="s">
        <v>8</v>
      </c>
      <c r="D26" s="63" t="s">
        <v>11</v>
      </c>
      <c r="E26" s="87" t="s">
        <v>59</v>
      </c>
      <c r="F26" s="46" t="s">
        <v>21</v>
      </c>
      <c r="G26" s="78">
        <v>151000</v>
      </c>
      <c r="H26" s="78">
        <v>131800</v>
      </c>
      <c r="I26" s="78">
        <v>131800</v>
      </c>
    </row>
    <row r="27" spans="1:9" ht="18.75" customHeight="1">
      <c r="A27" s="80" t="s">
        <v>17</v>
      </c>
      <c r="B27" s="82" t="s">
        <v>91</v>
      </c>
      <c r="C27" s="82" t="s">
        <v>8</v>
      </c>
      <c r="D27" s="82" t="s">
        <v>12</v>
      </c>
      <c r="E27" s="87"/>
      <c r="F27" s="83"/>
      <c r="G27" s="84">
        <f aca="true" t="shared" si="2" ref="G27:I28">G28</f>
        <v>35000</v>
      </c>
      <c r="H27" s="84">
        <f t="shared" si="2"/>
        <v>35000</v>
      </c>
      <c r="I27" s="84">
        <f t="shared" si="2"/>
        <v>35000</v>
      </c>
    </row>
    <row r="28" spans="1:9" ht="15.75" customHeight="1">
      <c r="A28" s="86" t="s">
        <v>44</v>
      </c>
      <c r="B28" s="82" t="s">
        <v>91</v>
      </c>
      <c r="C28" s="82" t="s">
        <v>8</v>
      </c>
      <c r="D28" s="82" t="s">
        <v>12</v>
      </c>
      <c r="E28" s="107" t="s">
        <v>60</v>
      </c>
      <c r="F28" s="87"/>
      <c r="G28" s="88">
        <f t="shared" si="2"/>
        <v>35000</v>
      </c>
      <c r="H28" s="88">
        <f t="shared" si="2"/>
        <v>35000</v>
      </c>
      <c r="I28" s="88">
        <f t="shared" si="2"/>
        <v>35000</v>
      </c>
    </row>
    <row r="29" spans="1:9" ht="28.5" customHeight="1">
      <c r="A29" s="134" t="s">
        <v>122</v>
      </c>
      <c r="B29" s="82" t="s">
        <v>91</v>
      </c>
      <c r="C29" s="82" t="s">
        <v>8</v>
      </c>
      <c r="D29" s="82" t="s">
        <v>12</v>
      </c>
      <c r="E29" s="108" t="s">
        <v>60</v>
      </c>
      <c r="F29" s="90" t="s">
        <v>26</v>
      </c>
      <c r="G29" s="91">
        <v>35000</v>
      </c>
      <c r="H29" s="91">
        <v>35000</v>
      </c>
      <c r="I29" s="91">
        <v>35000</v>
      </c>
    </row>
    <row r="30" spans="1:9" ht="15.75" customHeight="1">
      <c r="A30" s="80" t="s">
        <v>36</v>
      </c>
      <c r="B30" s="82" t="s">
        <v>91</v>
      </c>
      <c r="C30" s="82" t="s">
        <v>8</v>
      </c>
      <c r="D30" s="82" t="s">
        <v>13</v>
      </c>
      <c r="E30" s="87"/>
      <c r="F30" s="83"/>
      <c r="G30" s="84">
        <f>G31+G33+G39+G35+G37+G38</f>
        <v>528908.16</v>
      </c>
      <c r="H30" s="84">
        <f>H31+H33</f>
        <v>76108.16</v>
      </c>
      <c r="I30" s="84">
        <f>I31+I33</f>
        <v>76108.16</v>
      </c>
    </row>
    <row r="31" spans="1:9" ht="15.75" customHeight="1">
      <c r="A31" s="92" t="s">
        <v>28</v>
      </c>
      <c r="B31" s="82" t="s">
        <v>91</v>
      </c>
      <c r="C31" s="82" t="s">
        <v>8</v>
      </c>
      <c r="D31" s="82" t="s">
        <v>13</v>
      </c>
      <c r="E31" s="108" t="s">
        <v>61</v>
      </c>
      <c r="F31" s="87"/>
      <c r="G31" s="88">
        <f>G32</f>
        <v>75438.16</v>
      </c>
      <c r="H31" s="88">
        <f>H32</f>
        <v>75438.16</v>
      </c>
      <c r="I31" s="88">
        <f>I32</f>
        <v>75438.16</v>
      </c>
    </row>
    <row r="32" spans="1:9" ht="15.75" customHeight="1">
      <c r="A32" s="93" t="s">
        <v>3</v>
      </c>
      <c r="B32" s="82" t="s">
        <v>91</v>
      </c>
      <c r="C32" s="82" t="s">
        <v>8</v>
      </c>
      <c r="D32" s="82" t="s">
        <v>13</v>
      </c>
      <c r="E32" s="108" t="s">
        <v>61</v>
      </c>
      <c r="F32" s="90" t="s">
        <v>5</v>
      </c>
      <c r="G32" s="91">
        <v>75438.16</v>
      </c>
      <c r="H32" s="91">
        <v>75438.16</v>
      </c>
      <c r="I32" s="91">
        <v>75438.16</v>
      </c>
    </row>
    <row r="33" spans="1:9" ht="47.25">
      <c r="A33" s="92" t="s">
        <v>84</v>
      </c>
      <c r="B33" s="82" t="s">
        <v>91</v>
      </c>
      <c r="C33" s="82" t="s">
        <v>8</v>
      </c>
      <c r="D33" s="82" t="s">
        <v>13</v>
      </c>
      <c r="E33" s="108" t="s">
        <v>80</v>
      </c>
      <c r="F33" s="87"/>
      <c r="G33" s="88">
        <f>G34</f>
        <v>670</v>
      </c>
      <c r="H33" s="88">
        <f>H34</f>
        <v>670</v>
      </c>
      <c r="I33" s="88">
        <f>I34</f>
        <v>670</v>
      </c>
    </row>
    <row r="34" spans="1:9" ht="15.75" customHeight="1">
      <c r="A34" s="8" t="s">
        <v>3</v>
      </c>
      <c r="B34" s="63" t="s">
        <v>91</v>
      </c>
      <c r="C34" s="63" t="s">
        <v>8</v>
      </c>
      <c r="D34" s="63" t="s">
        <v>13</v>
      </c>
      <c r="E34" s="108" t="s">
        <v>80</v>
      </c>
      <c r="F34" s="46" t="s">
        <v>5</v>
      </c>
      <c r="G34" s="78">
        <v>670</v>
      </c>
      <c r="H34" s="78">
        <v>670</v>
      </c>
      <c r="I34" s="78">
        <v>670</v>
      </c>
    </row>
    <row r="35" spans="1:9" ht="15.75" customHeight="1">
      <c r="A35" s="8" t="s">
        <v>3</v>
      </c>
      <c r="B35" s="63" t="s">
        <v>91</v>
      </c>
      <c r="C35" s="63" t="s">
        <v>8</v>
      </c>
      <c r="D35" s="63" t="s">
        <v>13</v>
      </c>
      <c r="E35" s="108" t="s">
        <v>108</v>
      </c>
      <c r="F35" s="46" t="s">
        <v>5</v>
      </c>
      <c r="G35" s="78">
        <f>G36</f>
        <v>5000</v>
      </c>
      <c r="H35" s="78">
        <v>0</v>
      </c>
      <c r="I35" s="78">
        <v>0</v>
      </c>
    </row>
    <row r="36" spans="1:9" ht="30.75" customHeight="1">
      <c r="A36" s="118" t="s">
        <v>109</v>
      </c>
      <c r="B36" s="63" t="s">
        <v>91</v>
      </c>
      <c r="C36" s="63" t="s">
        <v>8</v>
      </c>
      <c r="D36" s="63" t="s">
        <v>13</v>
      </c>
      <c r="E36" s="108" t="s">
        <v>110</v>
      </c>
      <c r="F36" s="46" t="s">
        <v>118</v>
      </c>
      <c r="G36" s="78">
        <v>5000</v>
      </c>
      <c r="H36" s="78">
        <v>0</v>
      </c>
      <c r="I36" s="78">
        <v>0</v>
      </c>
    </row>
    <row r="37" spans="1:9" ht="33.75" customHeight="1">
      <c r="A37" s="5" t="s">
        <v>101</v>
      </c>
      <c r="B37" s="63" t="s">
        <v>91</v>
      </c>
      <c r="C37" s="63" t="s">
        <v>8</v>
      </c>
      <c r="D37" s="63" t="s">
        <v>13</v>
      </c>
      <c r="E37" s="108" t="s">
        <v>112</v>
      </c>
      <c r="F37" s="46" t="s">
        <v>24</v>
      </c>
      <c r="G37" s="78">
        <v>136800</v>
      </c>
      <c r="H37" s="78">
        <v>0</v>
      </c>
      <c r="I37" s="78">
        <v>0</v>
      </c>
    </row>
    <row r="38" spans="1:9" ht="21.75" customHeight="1">
      <c r="A38" s="129" t="s">
        <v>119</v>
      </c>
      <c r="B38" s="130" t="s">
        <v>91</v>
      </c>
      <c r="C38" s="130" t="s">
        <v>8</v>
      </c>
      <c r="D38" s="130" t="s">
        <v>13</v>
      </c>
      <c r="E38" s="131" t="s">
        <v>120</v>
      </c>
      <c r="F38" s="132" t="s">
        <v>24</v>
      </c>
      <c r="G38" s="133">
        <v>11000</v>
      </c>
      <c r="H38" s="133">
        <v>0</v>
      </c>
      <c r="I38" s="133">
        <v>0</v>
      </c>
    </row>
    <row r="39" spans="1:9" ht="33.75" customHeight="1">
      <c r="A39" s="112" t="s">
        <v>101</v>
      </c>
      <c r="B39" s="63" t="s">
        <v>91</v>
      </c>
      <c r="C39" s="63" t="s">
        <v>8</v>
      </c>
      <c r="D39" s="63" t="s">
        <v>13</v>
      </c>
      <c r="E39" s="108" t="s">
        <v>100</v>
      </c>
      <c r="F39" s="46" t="s">
        <v>24</v>
      </c>
      <c r="G39" s="78">
        <v>300000</v>
      </c>
      <c r="H39" s="78">
        <v>0</v>
      </c>
      <c r="I39" s="78">
        <v>0</v>
      </c>
    </row>
    <row r="40" spans="1:9" ht="15.75" customHeight="1">
      <c r="A40" s="6" t="s">
        <v>32</v>
      </c>
      <c r="B40" s="63" t="s">
        <v>91</v>
      </c>
      <c r="C40" s="63" t="s">
        <v>9</v>
      </c>
      <c r="D40" s="63" t="s">
        <v>10</v>
      </c>
      <c r="E40" s="87"/>
      <c r="F40" s="7"/>
      <c r="G40" s="79">
        <f aca="true" t="shared" si="3" ref="G40:I42">G41</f>
        <v>92700</v>
      </c>
      <c r="H40" s="79">
        <f t="shared" si="3"/>
        <v>92700</v>
      </c>
      <c r="I40" s="79">
        <f t="shared" si="3"/>
        <v>92700</v>
      </c>
    </row>
    <row r="41" spans="1:9" ht="15.75" customHeight="1">
      <c r="A41" s="5" t="s">
        <v>18</v>
      </c>
      <c r="B41" s="63" t="s">
        <v>91</v>
      </c>
      <c r="C41" s="63" t="s">
        <v>9</v>
      </c>
      <c r="D41" s="63" t="s">
        <v>10</v>
      </c>
      <c r="E41" s="87" t="s">
        <v>56</v>
      </c>
      <c r="F41" s="7"/>
      <c r="G41" s="75">
        <f t="shared" si="3"/>
        <v>92700</v>
      </c>
      <c r="H41" s="75">
        <f t="shared" si="3"/>
        <v>92700</v>
      </c>
      <c r="I41" s="75">
        <f t="shared" si="3"/>
        <v>92700</v>
      </c>
    </row>
    <row r="42" spans="1:9" ht="15.75" customHeight="1">
      <c r="A42" s="5" t="s">
        <v>18</v>
      </c>
      <c r="B42" s="63" t="s">
        <v>91</v>
      </c>
      <c r="C42" s="63" t="s">
        <v>9</v>
      </c>
      <c r="D42" s="63" t="s">
        <v>10</v>
      </c>
      <c r="E42" s="87" t="s">
        <v>57</v>
      </c>
      <c r="F42" s="7"/>
      <c r="G42" s="75">
        <f t="shared" si="3"/>
        <v>92700</v>
      </c>
      <c r="H42" s="75">
        <f t="shared" si="3"/>
        <v>92700</v>
      </c>
      <c r="I42" s="75">
        <f t="shared" si="3"/>
        <v>92700</v>
      </c>
    </row>
    <row r="43" spans="1:9" ht="31.5" customHeight="1">
      <c r="A43" s="92" t="s">
        <v>33</v>
      </c>
      <c r="B43" s="82" t="s">
        <v>91</v>
      </c>
      <c r="C43" s="82" t="s">
        <v>9</v>
      </c>
      <c r="D43" s="82" t="s">
        <v>10</v>
      </c>
      <c r="E43" s="87" t="s">
        <v>62</v>
      </c>
      <c r="F43" s="7"/>
      <c r="G43" s="75">
        <f>G44+G45</f>
        <v>92700</v>
      </c>
      <c r="H43" s="75">
        <f>H44+H45</f>
        <v>92700</v>
      </c>
      <c r="I43" s="75">
        <f>I44+I45</f>
        <v>92700</v>
      </c>
    </row>
    <row r="44" spans="1:9" ht="63">
      <c r="A44" s="113" t="s">
        <v>46</v>
      </c>
      <c r="B44" s="63" t="s">
        <v>91</v>
      </c>
      <c r="C44" s="63" t="s">
        <v>9</v>
      </c>
      <c r="D44" s="63" t="s">
        <v>10</v>
      </c>
      <c r="E44" s="87" t="s">
        <v>63</v>
      </c>
      <c r="F44" s="46" t="s">
        <v>21</v>
      </c>
      <c r="G44" s="78">
        <v>86000</v>
      </c>
      <c r="H44" s="78">
        <v>86000</v>
      </c>
      <c r="I44" s="78">
        <v>86000</v>
      </c>
    </row>
    <row r="45" spans="1:9" ht="31.5">
      <c r="A45" s="8" t="s">
        <v>23</v>
      </c>
      <c r="B45" s="63" t="s">
        <v>91</v>
      </c>
      <c r="C45" s="63" t="s">
        <v>9</v>
      </c>
      <c r="D45" s="63" t="s">
        <v>10</v>
      </c>
      <c r="E45" s="87" t="s">
        <v>62</v>
      </c>
      <c r="F45" s="46" t="s">
        <v>24</v>
      </c>
      <c r="G45" s="78">
        <v>6700</v>
      </c>
      <c r="H45" s="78">
        <v>6700</v>
      </c>
      <c r="I45" s="78">
        <v>6700</v>
      </c>
    </row>
    <row r="46" spans="1:9" ht="15.75">
      <c r="A46" s="80" t="s">
        <v>72</v>
      </c>
      <c r="B46" s="82" t="s">
        <v>91</v>
      </c>
      <c r="C46" s="82" t="s">
        <v>15</v>
      </c>
      <c r="D46" s="82"/>
      <c r="E46" s="90"/>
      <c r="F46" s="90"/>
      <c r="G46" s="94">
        <f>G47+G49</f>
        <v>78715.54</v>
      </c>
      <c r="H46" s="94">
        <f>H47+H49</f>
        <v>78715.54</v>
      </c>
      <c r="I46" s="94">
        <f>I47+I49</f>
        <v>78715.54</v>
      </c>
    </row>
    <row r="47" spans="1:9" ht="15" customHeight="1">
      <c r="A47" s="92" t="s">
        <v>28</v>
      </c>
      <c r="B47" s="82" t="s">
        <v>91</v>
      </c>
      <c r="C47" s="82" t="s">
        <v>15</v>
      </c>
      <c r="D47" s="82" t="s">
        <v>10</v>
      </c>
      <c r="E47" s="108" t="s">
        <v>61</v>
      </c>
      <c r="F47" s="90"/>
      <c r="G47" s="91">
        <f>G48</f>
        <v>38025.02</v>
      </c>
      <c r="H47" s="91">
        <f>H48</f>
        <v>38025.02</v>
      </c>
      <c r="I47" s="91">
        <f>I48</f>
        <v>38025.02</v>
      </c>
    </row>
    <row r="48" spans="1:9" ht="15" customHeight="1">
      <c r="A48" s="93" t="s">
        <v>3</v>
      </c>
      <c r="B48" s="82" t="s">
        <v>91</v>
      </c>
      <c r="C48" s="82" t="s">
        <v>15</v>
      </c>
      <c r="D48" s="82" t="s">
        <v>10</v>
      </c>
      <c r="E48" s="108" t="s">
        <v>61</v>
      </c>
      <c r="F48" s="90" t="s">
        <v>5</v>
      </c>
      <c r="G48" s="91">
        <v>38025.02</v>
      </c>
      <c r="H48" s="91">
        <v>38025.02</v>
      </c>
      <c r="I48" s="91">
        <v>38025.02</v>
      </c>
    </row>
    <row r="49" spans="1:9" ht="15" customHeight="1">
      <c r="A49" s="92" t="s">
        <v>75</v>
      </c>
      <c r="B49" s="82" t="s">
        <v>91</v>
      </c>
      <c r="C49" s="82" t="s">
        <v>15</v>
      </c>
      <c r="D49" s="82" t="s">
        <v>15</v>
      </c>
      <c r="E49" s="90"/>
      <c r="F49" s="90"/>
      <c r="G49" s="91">
        <f>G50</f>
        <v>40690.52</v>
      </c>
      <c r="H49" s="91">
        <f>H50</f>
        <v>40690.52</v>
      </c>
      <c r="I49" s="91">
        <f>I50</f>
        <v>40690.52</v>
      </c>
    </row>
    <row r="50" spans="1:9" ht="21.75" customHeight="1">
      <c r="A50" s="92" t="s">
        <v>28</v>
      </c>
      <c r="B50" s="63" t="s">
        <v>91</v>
      </c>
      <c r="C50" s="63" t="s">
        <v>15</v>
      </c>
      <c r="D50" s="63" t="s">
        <v>15</v>
      </c>
      <c r="E50" s="108" t="s">
        <v>61</v>
      </c>
      <c r="F50" s="46" t="s">
        <v>5</v>
      </c>
      <c r="G50" s="78">
        <v>40690.52</v>
      </c>
      <c r="H50" s="78">
        <v>40690.52</v>
      </c>
      <c r="I50" s="78">
        <v>40690.52</v>
      </c>
    </row>
    <row r="51" spans="1:9" s="73" customFormat="1" ht="15.75">
      <c r="A51" s="115" t="s">
        <v>73</v>
      </c>
      <c r="B51" s="89"/>
      <c r="C51" s="89"/>
      <c r="D51" s="89"/>
      <c r="E51" s="90"/>
      <c r="F51" s="90"/>
      <c r="G51" s="94">
        <f>G12+G40+G46</f>
        <v>3174323.7</v>
      </c>
      <c r="H51" s="94">
        <f>H12+H40+H46</f>
        <v>3021074.62</v>
      </c>
      <c r="I51" s="94">
        <f>I12+I40+I46</f>
        <v>3021074.62</v>
      </c>
    </row>
    <row r="52" spans="1:9" s="73" customFormat="1" ht="63">
      <c r="A52" s="80" t="s">
        <v>86</v>
      </c>
      <c r="B52" s="82" t="s">
        <v>91</v>
      </c>
      <c r="C52" s="82" t="s">
        <v>10</v>
      </c>
      <c r="D52" s="95"/>
      <c r="E52" s="108" t="s">
        <v>69</v>
      </c>
      <c r="F52" s="97"/>
      <c r="G52" s="98">
        <f>G53+G56</f>
        <v>601000</v>
      </c>
      <c r="H52" s="98">
        <f>H53+H56</f>
        <v>401000</v>
      </c>
      <c r="I52" s="98">
        <f>I53+I56</f>
        <v>401000</v>
      </c>
    </row>
    <row r="53" spans="1:9" s="73" customFormat="1" ht="32.25" customHeight="1">
      <c r="A53" s="86" t="s">
        <v>40</v>
      </c>
      <c r="B53" s="82" t="s">
        <v>91</v>
      </c>
      <c r="C53" s="82" t="s">
        <v>10</v>
      </c>
      <c r="D53" s="82" t="s">
        <v>14</v>
      </c>
      <c r="E53" s="107" t="s">
        <v>70</v>
      </c>
      <c r="F53" s="97"/>
      <c r="G53" s="99">
        <f>G54</f>
        <v>1000</v>
      </c>
      <c r="H53" s="99">
        <f>H54</f>
        <v>1000</v>
      </c>
      <c r="I53" s="99">
        <f>I54</f>
        <v>1000</v>
      </c>
    </row>
    <row r="54" spans="1:9" s="73" customFormat="1" ht="31.5">
      <c r="A54" s="93" t="s">
        <v>23</v>
      </c>
      <c r="B54" s="82" t="s">
        <v>91</v>
      </c>
      <c r="C54" s="82" t="s">
        <v>10</v>
      </c>
      <c r="D54" s="82" t="s">
        <v>14</v>
      </c>
      <c r="E54" s="107" t="s">
        <v>70</v>
      </c>
      <c r="F54" s="100" t="s">
        <v>24</v>
      </c>
      <c r="G54" s="101">
        <v>1000</v>
      </c>
      <c r="H54" s="101">
        <v>1000</v>
      </c>
      <c r="I54" s="101">
        <v>1000</v>
      </c>
    </row>
    <row r="55" spans="1:9" s="73" customFormat="1" ht="15.75">
      <c r="A55" s="114" t="s">
        <v>51</v>
      </c>
      <c r="B55" s="82" t="s">
        <v>91</v>
      </c>
      <c r="C55" s="82" t="s">
        <v>10</v>
      </c>
      <c r="D55" s="82" t="s">
        <v>27</v>
      </c>
      <c r="E55" s="107" t="s">
        <v>71</v>
      </c>
      <c r="F55" s="97"/>
      <c r="G55" s="99">
        <v>600000</v>
      </c>
      <c r="H55" s="99">
        <v>400000</v>
      </c>
      <c r="I55" s="99">
        <v>400000</v>
      </c>
    </row>
    <row r="56" spans="1:9" s="73" customFormat="1" ht="30.75" customHeight="1">
      <c r="A56" s="93" t="s">
        <v>23</v>
      </c>
      <c r="B56" s="82" t="s">
        <v>91</v>
      </c>
      <c r="C56" s="82" t="s">
        <v>10</v>
      </c>
      <c r="D56" s="82" t="s">
        <v>27</v>
      </c>
      <c r="E56" s="107" t="s">
        <v>71</v>
      </c>
      <c r="F56" s="100" t="s">
        <v>24</v>
      </c>
      <c r="G56" s="101">
        <v>600000</v>
      </c>
      <c r="H56" s="99">
        <v>400000</v>
      </c>
      <c r="I56" s="99">
        <v>400000</v>
      </c>
    </row>
    <row r="57" spans="1:9" s="73" customFormat="1" ht="48.75" customHeight="1">
      <c r="A57" s="80" t="s">
        <v>87</v>
      </c>
      <c r="B57" s="82" t="s">
        <v>91</v>
      </c>
      <c r="C57" s="81"/>
      <c r="D57" s="81"/>
      <c r="E57" s="87" t="s">
        <v>99</v>
      </c>
      <c r="F57" s="96"/>
      <c r="G57" s="102">
        <f aca="true" t="shared" si="4" ref="G57:I58">G58</f>
        <v>5000</v>
      </c>
      <c r="H57" s="102">
        <f t="shared" si="4"/>
        <v>6000</v>
      </c>
      <c r="I57" s="102">
        <f t="shared" si="4"/>
        <v>6000</v>
      </c>
    </row>
    <row r="58" spans="1:9" s="73" customFormat="1" ht="31.5">
      <c r="A58" s="93" t="s">
        <v>128</v>
      </c>
      <c r="B58" s="82" t="s">
        <v>91</v>
      </c>
      <c r="C58" s="82" t="s">
        <v>10</v>
      </c>
      <c r="D58" s="82" t="s">
        <v>41</v>
      </c>
      <c r="E58" s="7" t="s">
        <v>127</v>
      </c>
      <c r="F58" s="100"/>
      <c r="G58" s="103">
        <f t="shared" si="4"/>
        <v>5000</v>
      </c>
      <c r="H58" s="103">
        <f t="shared" si="4"/>
        <v>6000</v>
      </c>
      <c r="I58" s="103">
        <f t="shared" si="4"/>
        <v>6000</v>
      </c>
    </row>
    <row r="59" spans="1:9" s="73" customFormat="1" ht="45" customHeight="1">
      <c r="A59" s="93" t="s">
        <v>23</v>
      </c>
      <c r="B59" s="82" t="s">
        <v>91</v>
      </c>
      <c r="C59" s="82" t="s">
        <v>10</v>
      </c>
      <c r="D59" s="82" t="s">
        <v>41</v>
      </c>
      <c r="E59" s="7" t="s">
        <v>127</v>
      </c>
      <c r="F59" s="100" t="s">
        <v>24</v>
      </c>
      <c r="G59" s="103">
        <v>5000</v>
      </c>
      <c r="H59" s="103">
        <v>6000</v>
      </c>
      <c r="I59" s="103">
        <v>6000</v>
      </c>
    </row>
    <row r="60" spans="1:9" s="73" customFormat="1" ht="63">
      <c r="A60" s="80" t="s">
        <v>92</v>
      </c>
      <c r="B60" s="82" t="s">
        <v>91</v>
      </c>
      <c r="C60" s="82" t="s">
        <v>11</v>
      </c>
      <c r="D60" s="82" t="s">
        <v>15</v>
      </c>
      <c r="E60" s="87" t="s">
        <v>105</v>
      </c>
      <c r="F60" s="87"/>
      <c r="G60" s="84">
        <f>G61+G63</f>
        <v>18333</v>
      </c>
      <c r="H60" s="84">
        <v>5000</v>
      </c>
      <c r="I60" s="84">
        <f>I61+I63</f>
        <v>5000</v>
      </c>
    </row>
    <row r="61" spans="1:9" s="73" customFormat="1" ht="31.5">
      <c r="A61" s="92" t="s">
        <v>116</v>
      </c>
      <c r="B61" s="82" t="s">
        <v>91</v>
      </c>
      <c r="C61" s="82" t="s">
        <v>11</v>
      </c>
      <c r="D61" s="82" t="s">
        <v>15</v>
      </c>
      <c r="E61" s="107" t="s">
        <v>106</v>
      </c>
      <c r="F61" s="87"/>
      <c r="G61" s="109">
        <v>8000</v>
      </c>
      <c r="H61" s="109">
        <v>5000</v>
      </c>
      <c r="I61" s="109">
        <v>5000</v>
      </c>
    </row>
    <row r="62" spans="1:9" s="73" customFormat="1" ht="31.5">
      <c r="A62" s="93" t="s">
        <v>23</v>
      </c>
      <c r="B62" s="82" t="s">
        <v>91</v>
      </c>
      <c r="C62" s="82" t="s">
        <v>11</v>
      </c>
      <c r="D62" s="82" t="s">
        <v>15</v>
      </c>
      <c r="E62" s="107" t="s">
        <v>106</v>
      </c>
      <c r="F62" s="87" t="s">
        <v>24</v>
      </c>
      <c r="G62" s="109">
        <v>8000</v>
      </c>
      <c r="H62" s="109">
        <v>5000</v>
      </c>
      <c r="I62" s="109">
        <v>5000</v>
      </c>
    </row>
    <row r="63" spans="1:9" s="73" customFormat="1" ht="33.75" customHeight="1">
      <c r="A63" s="92" t="s">
        <v>52</v>
      </c>
      <c r="B63" s="82" t="s">
        <v>91</v>
      </c>
      <c r="C63" s="82" t="s">
        <v>11</v>
      </c>
      <c r="D63" s="82" t="s">
        <v>15</v>
      </c>
      <c r="E63" s="108" t="s">
        <v>107</v>
      </c>
      <c r="F63" s="90"/>
      <c r="G63" s="91">
        <f>G64</f>
        <v>10333</v>
      </c>
      <c r="H63" s="91">
        <f>H64</f>
        <v>0</v>
      </c>
      <c r="I63" s="91">
        <f>I64</f>
        <v>0</v>
      </c>
    </row>
    <row r="64" spans="1:9" s="73" customFormat="1" ht="31.5">
      <c r="A64" s="93" t="s">
        <v>23</v>
      </c>
      <c r="B64" s="82" t="s">
        <v>91</v>
      </c>
      <c r="C64" s="82" t="s">
        <v>11</v>
      </c>
      <c r="D64" s="82" t="s">
        <v>15</v>
      </c>
      <c r="E64" s="108" t="s">
        <v>107</v>
      </c>
      <c r="F64" s="90" t="s">
        <v>24</v>
      </c>
      <c r="G64" s="91">
        <v>10333</v>
      </c>
      <c r="H64" s="91">
        <v>0</v>
      </c>
      <c r="I64" s="91">
        <v>0</v>
      </c>
    </row>
    <row r="65" spans="1:9" s="73" customFormat="1" ht="66" customHeight="1">
      <c r="A65" s="126" t="s">
        <v>117</v>
      </c>
      <c r="B65" s="82"/>
      <c r="C65" s="82"/>
      <c r="D65" s="82"/>
      <c r="E65" s="127" t="s">
        <v>74</v>
      </c>
      <c r="F65" s="127"/>
      <c r="G65" s="128">
        <f>G66+G67</f>
        <v>270570.74</v>
      </c>
      <c r="H65" s="128">
        <v>0</v>
      </c>
      <c r="I65" s="128">
        <v>0</v>
      </c>
    </row>
    <row r="66" spans="1:9" s="73" customFormat="1" ht="30.75" customHeight="1">
      <c r="A66" s="105" t="s">
        <v>50</v>
      </c>
      <c r="B66" s="82" t="s">
        <v>91</v>
      </c>
      <c r="C66" s="82" t="s">
        <v>11</v>
      </c>
      <c r="D66" s="82" t="s">
        <v>14</v>
      </c>
      <c r="E66" s="87" t="s">
        <v>98</v>
      </c>
      <c r="F66" s="87"/>
      <c r="G66" s="88">
        <f>G68</f>
        <v>269370.74</v>
      </c>
      <c r="H66" s="88">
        <f>H68</f>
        <v>0</v>
      </c>
      <c r="I66" s="88">
        <f>I68</f>
        <v>0</v>
      </c>
    </row>
    <row r="67" spans="1:9" s="73" customFormat="1" ht="30.75" customHeight="1">
      <c r="A67" s="105" t="s">
        <v>102</v>
      </c>
      <c r="B67" s="82" t="s">
        <v>91</v>
      </c>
      <c r="C67" s="82" t="s">
        <v>11</v>
      </c>
      <c r="D67" s="82" t="s">
        <v>14</v>
      </c>
      <c r="E67" s="87" t="s">
        <v>103</v>
      </c>
      <c r="F67" s="87" t="s">
        <v>24</v>
      </c>
      <c r="G67" s="88">
        <v>1200</v>
      </c>
      <c r="H67" s="88">
        <v>0</v>
      </c>
      <c r="I67" s="88">
        <v>0</v>
      </c>
    </row>
    <row r="68" spans="1:9" s="73" customFormat="1" ht="30" customHeight="1">
      <c r="A68" s="93" t="s">
        <v>23</v>
      </c>
      <c r="B68" s="82" t="s">
        <v>91</v>
      </c>
      <c r="C68" s="82" t="s">
        <v>11</v>
      </c>
      <c r="D68" s="82" t="s">
        <v>14</v>
      </c>
      <c r="E68" s="87" t="s">
        <v>98</v>
      </c>
      <c r="F68" s="90" t="s">
        <v>24</v>
      </c>
      <c r="G68" s="91">
        <v>269370.74</v>
      </c>
      <c r="H68" s="91">
        <v>0</v>
      </c>
      <c r="I68" s="91">
        <v>0</v>
      </c>
    </row>
    <row r="69" spans="1:9" s="73" customFormat="1" ht="36" customHeight="1">
      <c r="A69" s="80" t="s">
        <v>49</v>
      </c>
      <c r="B69" s="82" t="s">
        <v>91</v>
      </c>
      <c r="C69" s="81"/>
      <c r="D69" s="81"/>
      <c r="E69" s="108" t="s">
        <v>65</v>
      </c>
      <c r="F69" s="87"/>
      <c r="G69" s="84">
        <v>15000</v>
      </c>
      <c r="H69" s="84">
        <v>15000</v>
      </c>
      <c r="I69" s="84">
        <v>15000</v>
      </c>
    </row>
    <row r="70" spans="1:9" s="73" customFormat="1" ht="40.5" customHeight="1">
      <c r="A70" s="92" t="s">
        <v>39</v>
      </c>
      <c r="B70" s="82" t="s">
        <v>91</v>
      </c>
      <c r="C70" s="82" t="s">
        <v>15</v>
      </c>
      <c r="D70" s="82" t="s">
        <v>8</v>
      </c>
      <c r="E70" s="87" t="s">
        <v>66</v>
      </c>
      <c r="F70" s="83"/>
      <c r="G70" s="88">
        <f>G71</f>
        <v>15000</v>
      </c>
      <c r="H70" s="88">
        <f>H71</f>
        <v>15000</v>
      </c>
      <c r="I70" s="88">
        <f>I71</f>
        <v>15000</v>
      </c>
    </row>
    <row r="71" spans="1:9" s="73" customFormat="1" ht="30.75" customHeight="1">
      <c r="A71" s="93" t="s">
        <v>23</v>
      </c>
      <c r="B71" s="82" t="s">
        <v>91</v>
      </c>
      <c r="C71" s="82" t="s">
        <v>15</v>
      </c>
      <c r="D71" s="82" t="s">
        <v>8</v>
      </c>
      <c r="E71" s="87" t="s">
        <v>66</v>
      </c>
      <c r="F71" s="90" t="s">
        <v>24</v>
      </c>
      <c r="G71" s="91">
        <v>15000</v>
      </c>
      <c r="H71" s="91">
        <v>15000</v>
      </c>
      <c r="I71" s="91">
        <v>15000</v>
      </c>
    </row>
    <row r="72" spans="1:9" s="73" customFormat="1" ht="17.25" customHeight="1">
      <c r="A72" s="92" t="s">
        <v>25</v>
      </c>
      <c r="B72" s="82" t="s">
        <v>91</v>
      </c>
      <c r="C72" s="82" t="s">
        <v>15</v>
      </c>
      <c r="D72" s="82" t="s">
        <v>9</v>
      </c>
      <c r="E72" s="87" t="s">
        <v>67</v>
      </c>
      <c r="F72" s="87"/>
      <c r="G72" s="88">
        <v>0</v>
      </c>
      <c r="H72" s="88">
        <v>0</v>
      </c>
      <c r="I72" s="88">
        <v>0</v>
      </c>
    </row>
    <row r="73" spans="1:9" s="73" customFormat="1" ht="31.5">
      <c r="A73" s="93" t="s">
        <v>23</v>
      </c>
      <c r="B73" s="82" t="s">
        <v>91</v>
      </c>
      <c r="C73" s="82" t="s">
        <v>15</v>
      </c>
      <c r="D73" s="82" t="s">
        <v>9</v>
      </c>
      <c r="E73" s="87" t="s">
        <v>67</v>
      </c>
      <c r="F73" s="90" t="s">
        <v>24</v>
      </c>
      <c r="G73" s="91">
        <v>0</v>
      </c>
      <c r="H73" s="91">
        <v>0</v>
      </c>
      <c r="I73" s="91">
        <v>0</v>
      </c>
    </row>
    <row r="74" spans="1:9" s="73" customFormat="1" ht="34.5" customHeight="1">
      <c r="A74" s="80" t="s">
        <v>88</v>
      </c>
      <c r="B74" s="82"/>
      <c r="C74" s="81"/>
      <c r="D74" s="81"/>
      <c r="E74" s="87" t="s">
        <v>64</v>
      </c>
      <c r="F74" s="83"/>
      <c r="G74" s="84">
        <f aca="true" t="shared" si="5" ref="G74:I76">G75</f>
        <v>5040455.88</v>
      </c>
      <c r="H74" s="84">
        <f t="shared" si="5"/>
        <v>500000</v>
      </c>
      <c r="I74" s="84">
        <f t="shared" si="5"/>
        <v>500000</v>
      </c>
    </row>
    <row r="75" spans="1:9" s="73" customFormat="1" ht="15.75">
      <c r="A75" s="80" t="s">
        <v>34</v>
      </c>
      <c r="B75" s="82" t="s">
        <v>91</v>
      </c>
      <c r="C75" s="82" t="s">
        <v>15</v>
      </c>
      <c r="D75" s="82" t="s">
        <v>10</v>
      </c>
      <c r="E75" s="87" t="s">
        <v>93</v>
      </c>
      <c r="F75" s="87"/>
      <c r="G75" s="88">
        <f t="shared" si="5"/>
        <v>5040455.88</v>
      </c>
      <c r="H75" s="88">
        <f t="shared" si="5"/>
        <v>500000</v>
      </c>
      <c r="I75" s="88">
        <f t="shared" si="5"/>
        <v>500000</v>
      </c>
    </row>
    <row r="76" spans="1:9" s="73" customFormat="1" ht="15.75">
      <c r="A76" s="114" t="s">
        <v>47</v>
      </c>
      <c r="B76" s="82" t="s">
        <v>91</v>
      </c>
      <c r="C76" s="82" t="s">
        <v>15</v>
      </c>
      <c r="D76" s="82" t="s">
        <v>10</v>
      </c>
      <c r="E76" s="87" t="s">
        <v>94</v>
      </c>
      <c r="F76" s="87"/>
      <c r="G76" s="88">
        <f t="shared" si="5"/>
        <v>5040455.88</v>
      </c>
      <c r="H76" s="88">
        <f t="shared" si="5"/>
        <v>500000</v>
      </c>
      <c r="I76" s="88">
        <f t="shared" si="5"/>
        <v>500000</v>
      </c>
    </row>
    <row r="77" spans="1:9" s="73" customFormat="1" ht="30.75" customHeight="1">
      <c r="A77" s="93" t="s">
        <v>23</v>
      </c>
      <c r="B77" s="82" t="s">
        <v>91</v>
      </c>
      <c r="C77" s="82" t="s">
        <v>15</v>
      </c>
      <c r="D77" s="82" t="s">
        <v>10</v>
      </c>
      <c r="E77" s="87" t="s">
        <v>94</v>
      </c>
      <c r="F77" s="90" t="s">
        <v>24</v>
      </c>
      <c r="G77" s="91">
        <v>5040455.88</v>
      </c>
      <c r="H77" s="91">
        <v>500000</v>
      </c>
      <c r="I77" s="91">
        <v>500000</v>
      </c>
    </row>
    <row r="78" spans="1:9" s="73" customFormat="1" ht="47.25">
      <c r="A78" s="80" t="s">
        <v>89</v>
      </c>
      <c r="B78" s="82"/>
      <c r="C78" s="82"/>
      <c r="D78" s="82"/>
      <c r="E78" s="82" t="s">
        <v>68</v>
      </c>
      <c r="F78" s="138"/>
      <c r="G78" s="128">
        <f>G79+G83+G85+G87+G82+G81</f>
        <v>8652018.36</v>
      </c>
      <c r="H78" s="128">
        <f>H79+H83</f>
        <v>2178049.44</v>
      </c>
      <c r="I78" s="128">
        <f>I80+I83</f>
        <v>2329147.44</v>
      </c>
    </row>
    <row r="79" spans="1:9" s="73" customFormat="1" ht="30.75" customHeight="1">
      <c r="A79" s="86" t="s">
        <v>48</v>
      </c>
      <c r="B79" s="82" t="s">
        <v>91</v>
      </c>
      <c r="C79" s="82" t="s">
        <v>16</v>
      </c>
      <c r="D79" s="82" t="s">
        <v>8</v>
      </c>
      <c r="E79" s="82" t="s">
        <v>95</v>
      </c>
      <c r="F79" s="127"/>
      <c r="G79" s="137">
        <f>G80</f>
        <v>7358819.3</v>
      </c>
      <c r="H79" s="137">
        <f>H80</f>
        <v>1209322.38</v>
      </c>
      <c r="I79" s="137">
        <f>I80</f>
        <v>1360420.38</v>
      </c>
    </row>
    <row r="80" spans="1:9" s="73" customFormat="1" ht="31.5">
      <c r="A80" s="93" t="s">
        <v>23</v>
      </c>
      <c r="B80" s="82" t="s">
        <v>91</v>
      </c>
      <c r="C80" s="82" t="s">
        <v>16</v>
      </c>
      <c r="D80" s="82" t="s">
        <v>8</v>
      </c>
      <c r="E80" s="108" t="s">
        <v>95</v>
      </c>
      <c r="F80" s="90" t="s">
        <v>24</v>
      </c>
      <c r="G80" s="91">
        <v>7358819.3</v>
      </c>
      <c r="H80" s="91">
        <v>1209322.38</v>
      </c>
      <c r="I80" s="91">
        <v>1360420.38</v>
      </c>
    </row>
    <row r="81" spans="1:9" s="73" customFormat="1" ht="47.25">
      <c r="A81" s="92" t="s">
        <v>126</v>
      </c>
      <c r="B81" s="82" t="s">
        <v>91</v>
      </c>
      <c r="C81" s="82" t="s">
        <v>16</v>
      </c>
      <c r="D81" s="82" t="s">
        <v>8</v>
      </c>
      <c r="E81" s="82" t="s">
        <v>124</v>
      </c>
      <c r="F81" s="135" t="s">
        <v>24</v>
      </c>
      <c r="G81" s="136">
        <v>100000</v>
      </c>
      <c r="H81" s="136">
        <v>0</v>
      </c>
      <c r="I81" s="136">
        <v>0</v>
      </c>
    </row>
    <row r="82" spans="1:9" s="73" customFormat="1" ht="47.25">
      <c r="A82" s="117" t="s">
        <v>125</v>
      </c>
      <c r="B82" s="82" t="s">
        <v>91</v>
      </c>
      <c r="C82" s="82" t="s">
        <v>16</v>
      </c>
      <c r="D82" s="82" t="s">
        <v>8</v>
      </c>
      <c r="E82" s="82" t="s">
        <v>111</v>
      </c>
      <c r="F82" s="135" t="s">
        <v>24</v>
      </c>
      <c r="G82" s="136">
        <v>50000</v>
      </c>
      <c r="H82" s="136">
        <v>0</v>
      </c>
      <c r="I82" s="136">
        <v>0</v>
      </c>
    </row>
    <row r="83" spans="1:9" s="73" customFormat="1" ht="15.75">
      <c r="A83" s="92" t="s">
        <v>37</v>
      </c>
      <c r="B83" s="82" t="s">
        <v>91</v>
      </c>
      <c r="C83" s="82" t="s">
        <v>16</v>
      </c>
      <c r="D83" s="82" t="s">
        <v>8</v>
      </c>
      <c r="E83" s="108" t="s">
        <v>96</v>
      </c>
      <c r="F83" s="87" t="s">
        <v>5</v>
      </c>
      <c r="G83" s="88">
        <f>G84</f>
        <v>968727.06</v>
      </c>
      <c r="H83" s="88">
        <f>H84</f>
        <v>968727.06</v>
      </c>
      <c r="I83" s="88">
        <f>I84</f>
        <v>968727.06</v>
      </c>
    </row>
    <row r="84" spans="1:9" s="73" customFormat="1" ht="15.75">
      <c r="A84" s="93" t="s">
        <v>3</v>
      </c>
      <c r="B84" s="82" t="s">
        <v>91</v>
      </c>
      <c r="C84" s="82" t="s">
        <v>16</v>
      </c>
      <c r="D84" s="82" t="s">
        <v>8</v>
      </c>
      <c r="E84" s="108" t="s">
        <v>96</v>
      </c>
      <c r="F84" s="90" t="s">
        <v>118</v>
      </c>
      <c r="G84" s="91">
        <v>968727.06</v>
      </c>
      <c r="H84" s="91">
        <v>968727.06</v>
      </c>
      <c r="I84" s="91">
        <v>968727.06</v>
      </c>
    </row>
    <row r="85" spans="1:9" s="124" customFormat="1" ht="15.75">
      <c r="A85" s="111" t="s">
        <v>45</v>
      </c>
      <c r="B85" s="81" t="s">
        <v>91</v>
      </c>
      <c r="C85" s="81" t="s">
        <v>16</v>
      </c>
      <c r="D85" s="81" t="s">
        <v>8</v>
      </c>
      <c r="E85" s="119" t="s">
        <v>114</v>
      </c>
      <c r="F85" s="123" t="s">
        <v>26</v>
      </c>
      <c r="G85" s="94">
        <v>6200</v>
      </c>
      <c r="H85" s="94">
        <v>0</v>
      </c>
      <c r="I85" s="94">
        <v>0</v>
      </c>
    </row>
    <row r="86" spans="1:9" s="122" customFormat="1" ht="26.25">
      <c r="A86" s="120" t="s">
        <v>113</v>
      </c>
      <c r="B86" s="82" t="s">
        <v>91</v>
      </c>
      <c r="C86" s="82" t="s">
        <v>16</v>
      </c>
      <c r="D86" s="82" t="s">
        <v>8</v>
      </c>
      <c r="E86" s="121" t="s">
        <v>114</v>
      </c>
      <c r="F86" s="90" t="s">
        <v>115</v>
      </c>
      <c r="G86" s="91">
        <v>6200</v>
      </c>
      <c r="H86" s="91">
        <v>0</v>
      </c>
      <c r="I86" s="91">
        <v>0</v>
      </c>
    </row>
    <row r="87" spans="1:9" ht="15.75">
      <c r="A87" s="92" t="s">
        <v>38</v>
      </c>
      <c r="B87" s="82" t="s">
        <v>91</v>
      </c>
      <c r="C87" s="82" t="s">
        <v>12</v>
      </c>
      <c r="D87" s="82" t="s">
        <v>15</v>
      </c>
      <c r="E87" s="108" t="s">
        <v>97</v>
      </c>
      <c r="F87" s="87"/>
      <c r="G87" s="84">
        <f>G88</f>
        <v>168272</v>
      </c>
      <c r="H87" s="84">
        <v>0</v>
      </c>
      <c r="I87" s="84">
        <v>0</v>
      </c>
    </row>
    <row r="88" spans="1:9" ht="31.5">
      <c r="A88" s="93" t="s">
        <v>23</v>
      </c>
      <c r="B88" s="82" t="s">
        <v>91</v>
      </c>
      <c r="C88" s="82" t="s">
        <v>12</v>
      </c>
      <c r="D88" s="82" t="s">
        <v>15</v>
      </c>
      <c r="E88" s="108" t="s">
        <v>97</v>
      </c>
      <c r="F88" s="90" t="s">
        <v>24</v>
      </c>
      <c r="G88" s="91">
        <v>168272</v>
      </c>
      <c r="H88" s="91">
        <v>0</v>
      </c>
      <c r="I88" s="91">
        <v>0</v>
      </c>
    </row>
    <row r="89" spans="1:10" ht="15.75">
      <c r="A89" s="104" t="s">
        <v>42</v>
      </c>
      <c r="B89" s="81"/>
      <c r="C89" s="81"/>
      <c r="D89" s="81"/>
      <c r="E89" s="83"/>
      <c r="F89" s="83"/>
      <c r="G89" s="84">
        <f>G52+G60+G57+G65+G69+G74+G78</f>
        <v>14602377.98</v>
      </c>
      <c r="H89" s="84">
        <f>H52+H60+H57+H65+H69+H74+H78</f>
        <v>3105049.44</v>
      </c>
      <c r="I89" s="84">
        <f>I52+I60+I57+I65+I69+I74+I78</f>
        <v>3256147.44</v>
      </c>
      <c r="J89" s="50"/>
    </row>
    <row r="90" spans="1:10" ht="16.5" customHeight="1">
      <c r="A90" s="80" t="s">
        <v>43</v>
      </c>
      <c r="B90" s="81"/>
      <c r="C90" s="81"/>
      <c r="D90" s="81"/>
      <c r="E90" s="83"/>
      <c r="F90" s="83"/>
      <c r="G90" s="84">
        <f>G89+G51</f>
        <v>17776701.68</v>
      </c>
      <c r="H90" s="84">
        <f>H89+H51</f>
        <v>6126124.0600000005</v>
      </c>
      <c r="I90" s="84">
        <f>I51+I89</f>
        <v>6277222.0600000005</v>
      </c>
      <c r="J90" s="50"/>
    </row>
    <row r="91" spans="1:10" ht="12.75">
      <c r="A91" s="47"/>
      <c r="B91" s="64"/>
      <c r="C91" s="64"/>
      <c r="D91" s="64"/>
      <c r="E91" s="48"/>
      <c r="F91" s="48"/>
      <c r="G91" s="49"/>
      <c r="H91" s="50"/>
      <c r="I91" s="50"/>
      <c r="J91" s="50"/>
    </row>
    <row r="92" spans="1:10" ht="16.5" customHeight="1">
      <c r="A92" s="51"/>
      <c r="B92" s="65"/>
      <c r="C92" s="65"/>
      <c r="D92" s="65"/>
      <c r="E92" s="52"/>
      <c r="F92" s="52"/>
      <c r="G92" s="53"/>
      <c r="H92" s="54"/>
      <c r="I92" s="54"/>
      <c r="J92" s="50"/>
    </row>
    <row r="93" spans="1:10" ht="17.25" customHeight="1">
      <c r="A93" s="55"/>
      <c r="B93" s="66"/>
      <c r="C93" s="66"/>
      <c r="D93" s="66"/>
      <c r="E93" s="52"/>
      <c r="F93" s="52"/>
      <c r="G93" s="56"/>
      <c r="H93" s="56"/>
      <c r="I93" s="56"/>
      <c r="J93" s="50"/>
    </row>
    <row r="94" spans="1:10" ht="12.75">
      <c r="A94" s="57"/>
      <c r="B94" s="66"/>
      <c r="C94" s="66"/>
      <c r="D94" s="66"/>
      <c r="E94" s="52"/>
      <c r="F94" s="52"/>
      <c r="G94" s="56"/>
      <c r="H94" s="50"/>
      <c r="I94" s="50"/>
      <c r="J94" s="50"/>
    </row>
    <row r="95" spans="1:10" ht="12.75">
      <c r="A95" s="58"/>
      <c r="B95" s="66"/>
      <c r="C95" s="66"/>
      <c r="D95" s="66"/>
      <c r="E95" s="52"/>
      <c r="F95" s="52"/>
      <c r="G95" s="56"/>
      <c r="H95" s="50"/>
      <c r="I95" s="50"/>
      <c r="J95" s="50"/>
    </row>
    <row r="96" spans="1:10" ht="24.75" customHeight="1">
      <c r="A96" s="47"/>
      <c r="B96" s="64"/>
      <c r="C96" s="64"/>
      <c r="D96" s="64"/>
      <c r="E96" s="52"/>
      <c r="F96" s="48"/>
      <c r="G96" s="49"/>
      <c r="H96" s="50"/>
      <c r="I96" s="50"/>
      <c r="J96" s="50"/>
    </row>
    <row r="97" spans="1:10" ht="12.75">
      <c r="A97" s="55"/>
      <c r="B97" s="64"/>
      <c r="C97" s="64"/>
      <c r="D97" s="64"/>
      <c r="E97" s="52"/>
      <c r="F97" s="48"/>
      <c r="G97" s="59"/>
      <c r="H97" s="50"/>
      <c r="I97" s="50"/>
      <c r="J97" s="50"/>
    </row>
    <row r="98" spans="1:10" ht="12.75">
      <c r="A98" s="57"/>
      <c r="B98" s="64"/>
      <c r="C98" s="64"/>
      <c r="D98" s="64"/>
      <c r="E98" s="52"/>
      <c r="F98" s="48"/>
      <c r="G98" s="49"/>
      <c r="H98" s="50"/>
      <c r="I98" s="50"/>
      <c r="J98" s="50"/>
    </row>
    <row r="99" spans="1:10" ht="17.25" customHeight="1">
      <c r="A99" s="47"/>
      <c r="B99" s="64"/>
      <c r="C99" s="64"/>
      <c r="D99" s="64"/>
      <c r="E99" s="52"/>
      <c r="F99" s="48"/>
      <c r="G99" s="49"/>
      <c r="H99" s="50"/>
      <c r="I99" s="50"/>
      <c r="J99" s="50"/>
    </row>
    <row r="100" spans="1:10" ht="26.25" customHeight="1">
      <c r="A100" s="55"/>
      <c r="B100" s="67"/>
      <c r="C100" s="67"/>
      <c r="D100" s="67"/>
      <c r="E100" s="52"/>
      <c r="F100" s="48"/>
      <c r="G100" s="59"/>
      <c r="H100" s="50"/>
      <c r="I100" s="50"/>
      <c r="J100" s="50"/>
    </row>
    <row r="101" spans="1:10" ht="16.5" customHeight="1">
      <c r="A101" s="57"/>
      <c r="B101" s="67"/>
      <c r="C101" s="67"/>
      <c r="D101" s="67"/>
      <c r="E101" s="52"/>
      <c r="F101" s="48"/>
      <c r="G101" s="49"/>
      <c r="H101" s="50"/>
      <c r="I101" s="50"/>
      <c r="J101" s="50"/>
    </row>
    <row r="102" spans="1:9" ht="15.75" customHeight="1">
      <c r="A102" s="47"/>
      <c r="B102" s="67"/>
      <c r="C102" s="67"/>
      <c r="D102" s="67"/>
      <c r="E102" s="52"/>
      <c r="F102" s="48"/>
      <c r="G102" s="49"/>
      <c r="H102" s="50"/>
      <c r="I102" s="50"/>
    </row>
    <row r="103" spans="1:9" ht="28.5" customHeight="1">
      <c r="A103" s="60"/>
      <c r="B103" s="68"/>
      <c r="C103" s="68"/>
      <c r="D103" s="64"/>
      <c r="E103" s="52"/>
      <c r="F103" s="48"/>
      <c r="G103" s="59"/>
      <c r="H103" s="50"/>
      <c r="I103" s="50"/>
    </row>
    <row r="104" spans="1:7" ht="26.25" customHeight="1">
      <c r="A104" s="16"/>
      <c r="B104" s="67"/>
      <c r="C104" s="67"/>
      <c r="D104" s="67"/>
      <c r="E104" s="17"/>
      <c r="F104" s="17"/>
      <c r="G104" s="18"/>
    </row>
    <row r="105" spans="1:7" ht="30.75" customHeight="1">
      <c r="A105" s="9"/>
      <c r="B105" s="67"/>
      <c r="C105" s="67"/>
      <c r="D105" s="67"/>
      <c r="E105" s="10"/>
      <c r="F105" s="17"/>
      <c r="G105" s="18"/>
    </row>
    <row r="106" spans="1:7" ht="20.25" customHeight="1">
      <c r="A106" s="13"/>
      <c r="B106" s="17"/>
      <c r="C106" s="17"/>
      <c r="D106" s="17"/>
      <c r="E106" s="17"/>
      <c r="F106" s="17"/>
      <c r="G106" s="18"/>
    </row>
    <row r="107" spans="1:7" ht="15.75" customHeight="1">
      <c r="A107" s="15"/>
      <c r="B107" s="17"/>
      <c r="C107" s="17"/>
      <c r="D107" s="17"/>
      <c r="E107" s="17"/>
      <c r="F107" s="17"/>
      <c r="G107" s="18"/>
    </row>
    <row r="108" spans="1:7" ht="18" customHeight="1">
      <c r="A108" s="16"/>
      <c r="B108" s="10"/>
      <c r="C108" s="10"/>
      <c r="D108" s="17"/>
      <c r="E108" s="17"/>
      <c r="F108" s="17"/>
      <c r="G108" s="25"/>
    </row>
    <row r="109" spans="1:7" ht="17.25" customHeight="1">
      <c r="A109" s="26"/>
      <c r="B109" s="10"/>
      <c r="C109" s="10"/>
      <c r="D109" s="10"/>
      <c r="E109" s="10"/>
      <c r="F109" s="10"/>
      <c r="G109" s="27"/>
    </row>
    <row r="110" spans="1:7" ht="16.5" customHeight="1">
      <c r="A110" s="9"/>
      <c r="B110" s="10"/>
      <c r="C110" s="10"/>
      <c r="D110" s="10"/>
      <c r="E110" s="10"/>
      <c r="F110" s="10"/>
      <c r="G110" s="25"/>
    </row>
    <row r="111" spans="1:7" ht="27" customHeight="1">
      <c r="A111" s="9"/>
      <c r="B111" s="11"/>
      <c r="C111" s="11"/>
      <c r="D111" s="11"/>
      <c r="E111" s="14"/>
      <c r="F111" s="11"/>
      <c r="G111" s="12"/>
    </row>
    <row r="112" spans="1:7" ht="16.5" customHeight="1">
      <c r="A112" s="13"/>
      <c r="B112" s="11"/>
      <c r="C112" s="11"/>
      <c r="D112" s="11"/>
      <c r="E112" s="14"/>
      <c r="F112" s="11"/>
      <c r="G112" s="12"/>
    </row>
    <row r="113" spans="1:7" ht="14.25" customHeight="1">
      <c r="A113" s="15"/>
      <c r="B113" s="11"/>
      <c r="C113" s="11"/>
      <c r="D113" s="11"/>
      <c r="E113" s="11"/>
      <c r="F113" s="11"/>
      <c r="G113" s="28"/>
    </row>
    <row r="114" spans="1:7" ht="14.25" customHeight="1">
      <c r="A114" s="9"/>
      <c r="B114" s="11"/>
      <c r="C114" s="11"/>
      <c r="D114" s="11"/>
      <c r="E114" s="11"/>
      <c r="F114" s="11"/>
      <c r="G114" s="28"/>
    </row>
    <row r="115" spans="1:7" ht="14.25" customHeight="1">
      <c r="A115" s="13"/>
      <c r="B115" s="11"/>
      <c r="C115" s="11"/>
      <c r="D115" s="11"/>
      <c r="E115" s="11"/>
      <c r="F115" s="11"/>
      <c r="G115" s="28"/>
    </row>
    <row r="116" spans="1:7" ht="16.5" customHeight="1">
      <c r="A116" s="29"/>
      <c r="B116" s="14"/>
      <c r="C116" s="14"/>
      <c r="D116" s="14"/>
      <c r="E116" s="14"/>
      <c r="F116" s="11"/>
      <c r="G116" s="28"/>
    </row>
    <row r="117" spans="1:7" ht="16.5" customHeight="1">
      <c r="A117" s="30"/>
      <c r="B117" s="14"/>
      <c r="C117" s="14"/>
      <c r="D117" s="14"/>
      <c r="E117" s="14"/>
      <c r="F117" s="11"/>
      <c r="G117" s="28"/>
    </row>
    <row r="118" spans="1:7" ht="16.5" customHeight="1">
      <c r="A118" s="30"/>
      <c r="B118" s="11"/>
      <c r="C118" s="11"/>
      <c r="D118" s="11"/>
      <c r="E118" s="11"/>
      <c r="F118" s="11"/>
      <c r="G118" s="28"/>
    </row>
    <row r="119" spans="1:7" ht="16.5" customHeight="1">
      <c r="A119" s="16"/>
      <c r="B119" s="11"/>
      <c r="C119" s="11"/>
      <c r="D119" s="11"/>
      <c r="E119" s="14"/>
      <c r="F119" s="11"/>
      <c r="G119" s="27"/>
    </row>
    <row r="120" spans="1:7" ht="24.75" customHeight="1">
      <c r="A120" s="9"/>
      <c r="B120" s="11"/>
      <c r="C120" s="11"/>
      <c r="D120" s="11"/>
      <c r="E120" s="14"/>
      <c r="F120" s="11"/>
      <c r="G120" s="28"/>
    </row>
    <row r="121" spans="1:7" ht="24.75" customHeight="1">
      <c r="A121" s="13"/>
      <c r="B121" s="11"/>
      <c r="C121" s="11"/>
      <c r="D121" s="11"/>
      <c r="E121" s="14"/>
      <c r="F121" s="11"/>
      <c r="G121" s="28"/>
    </row>
    <row r="122" spans="1:7" ht="24.75" customHeight="1">
      <c r="A122" s="13"/>
      <c r="B122" s="11"/>
      <c r="C122" s="11"/>
      <c r="D122" s="11"/>
      <c r="E122" s="14"/>
      <c r="F122" s="11"/>
      <c r="G122" s="28"/>
    </row>
    <row r="123" spans="1:7" ht="24.75" customHeight="1">
      <c r="A123" s="15"/>
      <c r="B123" s="11"/>
      <c r="C123" s="11"/>
      <c r="D123" s="11"/>
      <c r="E123" s="14"/>
      <c r="F123" s="11"/>
      <c r="G123" s="28"/>
    </row>
    <row r="124" spans="1:7" ht="24.75" customHeight="1">
      <c r="A124" s="16"/>
      <c r="B124" s="14"/>
      <c r="C124" s="14"/>
      <c r="D124" s="14"/>
      <c r="E124" s="14"/>
      <c r="F124" s="11"/>
      <c r="G124" s="27"/>
    </row>
    <row r="125" spans="1:7" ht="15.75" customHeight="1">
      <c r="A125" s="29"/>
      <c r="B125" s="14"/>
      <c r="C125" s="14"/>
      <c r="D125" s="14"/>
      <c r="E125" s="14"/>
      <c r="F125" s="11"/>
      <c r="G125" s="28"/>
    </row>
    <row r="126" spans="1:7" ht="16.5" customHeight="1">
      <c r="A126" s="15"/>
      <c r="B126" s="11"/>
      <c r="C126" s="11"/>
      <c r="D126" s="11"/>
      <c r="E126" s="14"/>
      <c r="F126" s="11"/>
      <c r="G126" s="28"/>
    </row>
    <row r="127" spans="1:7" ht="18.75" customHeight="1">
      <c r="A127" s="31"/>
      <c r="B127" s="10"/>
      <c r="C127" s="10"/>
      <c r="D127" s="10"/>
      <c r="E127" s="11"/>
      <c r="F127" s="11"/>
      <c r="G127" s="27"/>
    </row>
    <row r="128" spans="1:7" ht="16.5" customHeight="1">
      <c r="A128" s="31"/>
      <c r="B128" s="10"/>
      <c r="C128" s="10"/>
      <c r="D128" s="11"/>
      <c r="E128" s="11"/>
      <c r="F128" s="11"/>
      <c r="G128" s="28"/>
    </row>
    <row r="129" spans="1:7" ht="16.5" customHeight="1">
      <c r="A129" s="16"/>
      <c r="B129" s="10"/>
      <c r="C129" s="10"/>
      <c r="D129" s="11"/>
      <c r="E129" s="11"/>
      <c r="F129" s="11"/>
      <c r="G129" s="28"/>
    </row>
    <row r="130" spans="1:7" ht="27.75" customHeight="1">
      <c r="A130" s="13"/>
      <c r="B130" s="11"/>
      <c r="C130" s="11"/>
      <c r="D130" s="11"/>
      <c r="E130" s="14"/>
      <c r="F130" s="10"/>
      <c r="G130" s="32"/>
    </row>
    <row r="131" spans="1:7" ht="16.5" customHeight="1">
      <c r="A131" s="29"/>
      <c r="B131" s="14"/>
      <c r="C131" s="14"/>
      <c r="D131" s="14"/>
      <c r="E131" s="14"/>
      <c r="F131" s="10"/>
      <c r="G131" s="28"/>
    </row>
    <row r="132" spans="1:7" ht="17.25" customHeight="1">
      <c r="A132" s="15"/>
      <c r="B132" s="14"/>
      <c r="C132" s="14"/>
      <c r="D132" s="14"/>
      <c r="E132" s="14"/>
      <c r="F132" s="10"/>
      <c r="G132" s="28"/>
    </row>
    <row r="133" spans="1:7" ht="17.25" customHeight="1">
      <c r="A133" s="19"/>
      <c r="B133" s="33"/>
      <c r="C133" s="34"/>
      <c r="D133" s="20"/>
      <c r="E133" s="20"/>
      <c r="F133" s="20"/>
      <c r="G133" s="21"/>
    </row>
    <row r="134" spans="1:7" ht="16.5" customHeight="1">
      <c r="A134" s="9"/>
      <c r="B134" s="35"/>
      <c r="C134" s="20"/>
      <c r="D134" s="20"/>
      <c r="E134" s="20"/>
      <c r="F134" s="24"/>
      <c r="G134" s="36"/>
    </row>
    <row r="135" spans="1:7" ht="16.5" customHeight="1">
      <c r="A135" s="13"/>
      <c r="B135" s="37"/>
      <c r="C135" s="24"/>
      <c r="D135" s="24"/>
      <c r="E135" s="38"/>
      <c r="F135" s="24"/>
      <c r="G135" s="36"/>
    </row>
    <row r="136" spans="1:7" ht="16.5" customHeight="1">
      <c r="A136" s="23"/>
      <c r="B136" s="37"/>
      <c r="C136" s="24"/>
      <c r="D136" s="24"/>
      <c r="E136" s="38"/>
      <c r="F136" s="24"/>
      <c r="G136" s="22"/>
    </row>
    <row r="137" spans="1:7" ht="16.5" customHeight="1">
      <c r="A137" s="23"/>
      <c r="B137" s="37"/>
      <c r="C137" s="24"/>
      <c r="D137" s="24"/>
      <c r="E137" s="38"/>
      <c r="F137" s="24"/>
      <c r="G137" s="22"/>
    </row>
    <row r="138" spans="1:7" ht="16.5" customHeight="1">
      <c r="A138" s="39"/>
      <c r="B138" s="1"/>
      <c r="C138" s="1"/>
      <c r="D138" s="1"/>
      <c r="E138" s="1"/>
      <c r="F138" s="1"/>
      <c r="G138" s="40"/>
    </row>
    <row r="139" spans="1:7" ht="18.75">
      <c r="A139" s="41"/>
      <c r="B139" s="1"/>
      <c r="C139" s="1"/>
      <c r="D139" s="1"/>
      <c r="E139" s="1"/>
      <c r="F139" s="1"/>
      <c r="G139" s="42"/>
    </row>
    <row r="140" ht="12.75">
      <c r="G140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90" r:id="rId1"/>
  <rowBreaks count="2" manualBreakCount="2">
    <brk id="22" max="8" man="1"/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2019-07-11T04:39:50Z</cp:lastPrinted>
  <dcterms:created xsi:type="dcterms:W3CDTF">2002-11-05T02:31:31Z</dcterms:created>
  <dcterms:modified xsi:type="dcterms:W3CDTF">2020-03-12T03:30:57Z</dcterms:modified>
  <cp:category/>
  <cp:version/>
  <cp:contentType/>
  <cp:contentStatus/>
</cp:coreProperties>
</file>